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W.3A-2014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<sst xmlns="http://schemas.openxmlformats.org/spreadsheetml/2006/main" count="58" uniqueCount="12">
  <si>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</si>
  <si>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</si>
  <si>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</si>
  <si>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</si>
  <si>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</si>
  <si>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</si>
  <si>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</si>
  <si>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</si>
  <si>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</si>
  <si>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</si>
  <si>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W.3A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บ้านดอนชัย  อ.เถิน จ.ลำปาง </t>
    </r>
    <r>
      <rPr>
        <sz val="16"/>
        <color indexed="12"/>
        <rFont val="AngsanaUPC"/>
        <family val="1"/>
      </rPr>
      <t>( 15 มิ.ย.2558 )</t>
    </r>
  </si>
  <si>
    <t>( 1 Apr, 2014 -  31 Mar,2015)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</si>
</sst>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04" fontId="9" fillId="0" borderId="0" xfId="0" applyNumberFormat="1" applyFont="1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2" borderId="0" xfId="0" applyNumberFormat="1" applyFont="1" applyFill="1" applyAlignment="1" applyProtection="1">
      <alignment horizontal="right"/>
      <protection/>
    </xf>
    <xf numFmtId="206" fontId="8" fillId="0" borderId="0" xfId="0" applyNumberFormat="1" applyFont="1" applyAlignment="1" applyProtection="1">
      <alignment horizontal="right"/>
      <protection/>
    </xf>
    <xf numFmtId="2" fontId="8" fillId="2" borderId="0" xfId="0" applyNumberFormat="1" applyFont="1" applyFill="1" applyAlignment="1" applyProtection="1">
      <alignment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/>
      <protection/>
    </xf>
    <xf numFmtId="206" fontId="8" fillId="0" borderId="0" xfId="0" applyNumberFormat="1" applyFont="1" applyBorder="1" applyAlignment="1" applyProtection="1">
      <alignment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14" fillId="0" borderId="0" xfId="0" applyFont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3"/>
  <sheetViews>
    <sheetView tabSelected="1" workbookViewId="0" topLeftCell="A53">
      <selection activeCell="P60" sqref="P6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161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8"/>
      <c r="Q3" s="6"/>
      <c r="R3" s="6"/>
      <c r="S3" s="6"/>
      <c r="T3" s="6"/>
    </row>
    <row r="4" spans="1:20" ht="21.75" customHeight="1">
      <c r="A4" s="9" t="s">
        <v>2</v>
      </c>
      <c r="B4" s="9" t="s">
        <v>2</v>
      </c>
      <c r="C4" s="9" t="s">
        <v>3</v>
      </c>
      <c r="D4" s="9" t="s">
        <v>2</v>
      </c>
      <c r="E4" s="9" t="s">
        <v>2</v>
      </c>
      <c r="F4" s="9" t="s">
        <v>3</v>
      </c>
      <c r="G4" s="9" t="s">
        <v>2</v>
      </c>
      <c r="H4" s="9" t="s">
        <v>2</v>
      </c>
      <c r="I4" s="9" t="s">
        <v>3</v>
      </c>
      <c r="J4" s="9" t="s">
        <v>2</v>
      </c>
      <c r="K4" s="9" t="s">
        <v>2</v>
      </c>
      <c r="L4" s="9" t="s">
        <v>3</v>
      </c>
      <c r="M4" s="4"/>
      <c r="N4" s="3"/>
      <c r="O4" s="3"/>
      <c r="P4" s="6"/>
      <c r="Q4" s="8"/>
      <c r="R4" s="6"/>
      <c r="S4" s="6"/>
      <c r="T4" s="6"/>
    </row>
    <row r="5" spans="1:20" ht="21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11" t="s">
        <v>9</v>
      </c>
      <c r="P5" s="6"/>
      <c r="Q5" s="6"/>
      <c r="R5" s="6"/>
      <c r="S5" s="6"/>
      <c r="T5" s="6"/>
    </row>
    <row r="6" spans="1:20" ht="16.5" customHeight="1">
      <c r="A6" s="12">
        <v>160.5</v>
      </c>
      <c r="B6" s="13">
        <f>A6-P1</f>
        <v>-0.5</v>
      </c>
      <c r="C6" s="14">
        <v>0</v>
      </c>
      <c r="D6" s="12">
        <f>+A55+0.01</f>
        <v>160.99999999999955</v>
      </c>
      <c r="E6" s="13">
        <f>B55+0.01</f>
        <v>3.0878077872387166E-16</v>
      </c>
      <c r="F6" s="14">
        <f>+C55+$N$10/10</f>
        <v>16.2</v>
      </c>
      <c r="G6" s="12">
        <f>+D55+0.01</f>
        <v>161.4999999999991</v>
      </c>
      <c r="H6" s="13">
        <f>E55+0.01</f>
        <v>0.5000000000000006</v>
      </c>
      <c r="I6" s="14">
        <f>+F55+$N$15/10</f>
        <v>51.500000000000014</v>
      </c>
      <c r="J6" s="12">
        <f>+G55+0.01</f>
        <v>161.99999999999864</v>
      </c>
      <c r="K6" s="13">
        <f>H55+0.01</f>
        <v>1.0000000000000009</v>
      </c>
      <c r="L6" s="14">
        <f>+I55+$N$20/10</f>
        <v>100.0000000000001</v>
      </c>
      <c r="M6" s="4">
        <v>160.5</v>
      </c>
      <c r="N6" s="15">
        <v>1.6</v>
      </c>
      <c r="O6" s="16">
        <v>0</v>
      </c>
      <c r="P6" s="3"/>
      <c r="Q6" s="6"/>
      <c r="R6" s="6"/>
      <c r="S6" s="6"/>
      <c r="T6" s="6"/>
    </row>
    <row r="7" spans="1:20" ht="16.5" customHeight="1">
      <c r="A7" s="17">
        <f aca="true" t="shared" si="0" ref="A7:A38">+A6+0.01</f>
        <v>160.51</v>
      </c>
      <c r="B7" s="18">
        <f aca="true" t="shared" si="1" ref="B7:B38">B6+0.01</f>
        <v>-0.49</v>
      </c>
      <c r="C7" s="19">
        <f aca="true" t="shared" si="2" ref="C7:C16">+C6+$N$6/10</f>
        <v>0.16</v>
      </c>
      <c r="D7" s="17">
        <f aca="true" t="shared" si="3" ref="D7:D38">+D6+0.01</f>
        <v>161.00999999999954</v>
      </c>
      <c r="E7" s="18">
        <f aca="true" t="shared" si="4" ref="E7:E38">E6+0.01</f>
        <v>0.010000000000000309</v>
      </c>
      <c r="F7" s="14">
        <f>+F6+$N$11/10</f>
        <v>16.71</v>
      </c>
      <c r="G7" s="17">
        <f aca="true" t="shared" si="5" ref="G7:G38">+G6+0.01</f>
        <v>161.50999999999908</v>
      </c>
      <c r="H7" s="18">
        <f aca="true" t="shared" si="6" ref="H7:H38">H6+0.01</f>
        <v>0.5100000000000006</v>
      </c>
      <c r="I7" s="20">
        <f aca="true" t="shared" si="7" ref="I7:I16">+I6+$N$16/10</f>
        <v>52.45000000000002</v>
      </c>
      <c r="J7" s="17">
        <f aca="true" t="shared" si="8" ref="J7:J38">+J6+0.01</f>
        <v>162.00999999999863</v>
      </c>
      <c r="K7" s="18">
        <f aca="true" t="shared" si="9" ref="K7:K38">K6+0.01</f>
        <v>1.010000000000001</v>
      </c>
      <c r="L7" s="20">
        <f aca="true" t="shared" si="10" ref="L7:L16">+L6+$N$21/10</f>
        <v>101.1000000000001</v>
      </c>
      <c r="M7" s="4">
        <f aca="true" t="shared" si="11" ref="M7:M46">M6+0.1</f>
        <v>160.6</v>
      </c>
      <c r="N7" s="15">
        <v>2.4</v>
      </c>
      <c r="O7" s="21">
        <f aca="true" t="shared" si="12" ref="O7:O46">N6+O6</f>
        <v>1.6</v>
      </c>
      <c r="P7" s="22"/>
      <c r="Q7" s="6"/>
      <c r="R7" s="6"/>
      <c r="S7" s="6"/>
      <c r="T7" s="6"/>
    </row>
    <row r="8" spans="1:20" ht="16.5" customHeight="1">
      <c r="A8" s="17">
        <f t="shared" si="0"/>
        <v>160.51999999999998</v>
      </c>
      <c r="B8" s="18">
        <f t="shared" si="1"/>
        <v>-0.48</v>
      </c>
      <c r="C8" s="19">
        <f t="shared" si="2"/>
        <v>0.32</v>
      </c>
      <c r="D8" s="17">
        <f t="shared" si="3"/>
        <v>161.01999999999953</v>
      </c>
      <c r="E8" s="18">
        <f t="shared" si="4"/>
        <v>0.02000000000000031</v>
      </c>
      <c r="F8" s="20">
        <f aca="true" t="shared" si="13" ref="F8:F16">+F7+$N$11/10</f>
        <v>17.220000000000002</v>
      </c>
      <c r="G8" s="17">
        <f t="shared" si="5"/>
        <v>161.51999999999907</v>
      </c>
      <c r="H8" s="18">
        <f t="shared" si="6"/>
        <v>0.5200000000000006</v>
      </c>
      <c r="I8" s="20">
        <f t="shared" si="7"/>
        <v>53.40000000000002</v>
      </c>
      <c r="J8" s="17">
        <f t="shared" si="8"/>
        <v>162.01999999999862</v>
      </c>
      <c r="K8" s="18">
        <f t="shared" si="9"/>
        <v>1.020000000000001</v>
      </c>
      <c r="L8" s="20">
        <f t="shared" si="10"/>
        <v>102.20000000000009</v>
      </c>
      <c r="M8" s="4">
        <f t="shared" si="11"/>
        <v>160.7</v>
      </c>
      <c r="N8" s="15">
        <v>2.9</v>
      </c>
      <c r="O8" s="23">
        <f t="shared" si="12"/>
        <v>4</v>
      </c>
      <c r="P8" s="6"/>
      <c r="Q8" s="6"/>
      <c r="R8" s="6"/>
      <c r="S8" s="6"/>
      <c r="T8" s="6"/>
    </row>
    <row r="9" spans="1:20" ht="16.5" customHeight="1">
      <c r="A9" s="17">
        <f t="shared" si="0"/>
        <v>160.52999999999997</v>
      </c>
      <c r="B9" s="18">
        <f t="shared" si="1"/>
        <v>-0.47</v>
      </c>
      <c r="C9" s="19">
        <f t="shared" si="2"/>
        <v>0.48</v>
      </c>
      <c r="D9" s="17">
        <f t="shared" si="3"/>
        <v>161.02999999999952</v>
      </c>
      <c r="E9" s="18">
        <f t="shared" si="4"/>
        <v>0.03000000000000031</v>
      </c>
      <c r="F9" s="20">
        <f t="shared" si="13"/>
        <v>17.730000000000004</v>
      </c>
      <c r="G9" s="17">
        <f t="shared" si="5"/>
        <v>161.52999999999906</v>
      </c>
      <c r="H9" s="18">
        <f t="shared" si="6"/>
        <v>0.5300000000000006</v>
      </c>
      <c r="I9" s="20">
        <f t="shared" si="7"/>
        <v>54.35000000000002</v>
      </c>
      <c r="J9" s="17">
        <f t="shared" si="8"/>
        <v>162.0299999999986</v>
      </c>
      <c r="K9" s="18">
        <f t="shared" si="9"/>
        <v>1.030000000000001</v>
      </c>
      <c r="L9" s="20">
        <f t="shared" si="10"/>
        <v>103.30000000000008</v>
      </c>
      <c r="M9" s="4">
        <f t="shared" si="11"/>
        <v>160.79999999999998</v>
      </c>
      <c r="N9" s="15">
        <v>4.3</v>
      </c>
      <c r="O9" s="23">
        <f t="shared" si="12"/>
        <v>6.9</v>
      </c>
      <c r="P9" s="6"/>
      <c r="Q9" s="6"/>
      <c r="R9" s="6"/>
      <c r="S9" s="6"/>
      <c r="T9" s="6"/>
    </row>
    <row r="10" spans="1:20" ht="16.5" customHeight="1">
      <c r="A10" s="17">
        <f t="shared" si="0"/>
        <v>160.53999999999996</v>
      </c>
      <c r="B10" s="18">
        <f t="shared" si="1"/>
        <v>-0.45999999999999996</v>
      </c>
      <c r="C10" s="19">
        <f t="shared" si="2"/>
        <v>0.64</v>
      </c>
      <c r="D10" s="17">
        <f t="shared" si="3"/>
        <v>161.0399999999995</v>
      </c>
      <c r="E10" s="18">
        <f t="shared" si="4"/>
        <v>0.04000000000000031</v>
      </c>
      <c r="F10" s="20">
        <f t="shared" si="13"/>
        <v>18.240000000000006</v>
      </c>
      <c r="G10" s="17">
        <f t="shared" si="5"/>
        <v>161.53999999999905</v>
      </c>
      <c r="H10" s="18">
        <f t="shared" si="6"/>
        <v>0.5400000000000006</v>
      </c>
      <c r="I10" s="20">
        <f t="shared" si="7"/>
        <v>55.300000000000026</v>
      </c>
      <c r="J10" s="17">
        <f t="shared" si="8"/>
        <v>162.0399999999986</v>
      </c>
      <c r="K10" s="18">
        <f t="shared" si="9"/>
        <v>1.040000000000001</v>
      </c>
      <c r="L10" s="20">
        <f t="shared" si="10"/>
        <v>104.40000000000008</v>
      </c>
      <c r="M10" s="4">
        <f t="shared" si="11"/>
        <v>160.89999999999998</v>
      </c>
      <c r="N10" s="15">
        <v>5</v>
      </c>
      <c r="O10" s="23">
        <f t="shared" si="12"/>
        <v>11.2</v>
      </c>
      <c r="P10" s="6"/>
      <c r="Q10" s="6"/>
      <c r="R10" s="6"/>
      <c r="S10" s="6"/>
      <c r="T10" s="6"/>
    </row>
    <row r="11" spans="1:20" ht="16.5" customHeight="1">
      <c r="A11" s="17">
        <f t="shared" si="0"/>
        <v>160.54999999999995</v>
      </c>
      <c r="B11" s="18">
        <f t="shared" si="1"/>
        <v>-0.44999999999999996</v>
      </c>
      <c r="C11" s="19">
        <f t="shared" si="2"/>
        <v>0.8</v>
      </c>
      <c r="D11" s="17">
        <f t="shared" si="3"/>
        <v>161.0499999999995</v>
      </c>
      <c r="E11" s="18">
        <f t="shared" si="4"/>
        <v>0.050000000000000315</v>
      </c>
      <c r="F11" s="20">
        <f t="shared" si="13"/>
        <v>18.750000000000007</v>
      </c>
      <c r="G11" s="17">
        <f t="shared" si="5"/>
        <v>161.54999999999905</v>
      </c>
      <c r="H11" s="18">
        <f t="shared" si="6"/>
        <v>0.5500000000000006</v>
      </c>
      <c r="I11" s="20">
        <f t="shared" si="7"/>
        <v>56.25000000000003</v>
      </c>
      <c r="J11" s="17">
        <f t="shared" si="8"/>
        <v>162.0499999999986</v>
      </c>
      <c r="K11" s="18">
        <f t="shared" si="9"/>
        <v>1.050000000000001</v>
      </c>
      <c r="L11" s="20">
        <f t="shared" si="10"/>
        <v>105.50000000000007</v>
      </c>
      <c r="M11" s="4">
        <f t="shared" si="11"/>
        <v>160.99999999999997</v>
      </c>
      <c r="N11" s="15">
        <v>5.1</v>
      </c>
      <c r="O11" s="23">
        <f t="shared" si="12"/>
        <v>16.2</v>
      </c>
      <c r="P11" s="6"/>
      <c r="Q11" s="6"/>
      <c r="R11" s="6"/>
      <c r="S11" s="6"/>
      <c r="T11" s="6"/>
    </row>
    <row r="12" spans="1:20" ht="16.5" customHeight="1">
      <c r="A12" s="17">
        <f t="shared" si="0"/>
        <v>160.55999999999995</v>
      </c>
      <c r="B12" s="18">
        <f t="shared" si="1"/>
        <v>-0.43999999999999995</v>
      </c>
      <c r="C12" s="19">
        <f t="shared" si="2"/>
        <v>0.9600000000000001</v>
      </c>
      <c r="D12" s="17">
        <f t="shared" si="3"/>
        <v>161.0599999999995</v>
      </c>
      <c r="E12" s="18">
        <f t="shared" si="4"/>
        <v>0.06000000000000032</v>
      </c>
      <c r="F12" s="20">
        <f t="shared" si="13"/>
        <v>19.26000000000001</v>
      </c>
      <c r="G12" s="17">
        <f t="shared" si="5"/>
        <v>161.55999999999904</v>
      </c>
      <c r="H12" s="18">
        <f t="shared" si="6"/>
        <v>0.5600000000000006</v>
      </c>
      <c r="I12" s="20">
        <f t="shared" si="7"/>
        <v>57.20000000000003</v>
      </c>
      <c r="J12" s="17">
        <f t="shared" si="8"/>
        <v>162.05999999999858</v>
      </c>
      <c r="K12" s="18">
        <f t="shared" si="9"/>
        <v>1.060000000000001</v>
      </c>
      <c r="L12" s="20">
        <f t="shared" si="10"/>
        <v>106.60000000000007</v>
      </c>
      <c r="M12" s="4">
        <f t="shared" si="11"/>
        <v>161.09999999999997</v>
      </c>
      <c r="N12" s="15">
        <v>5.9</v>
      </c>
      <c r="O12" s="23">
        <f t="shared" si="12"/>
        <v>21.299999999999997</v>
      </c>
      <c r="P12" s="6"/>
      <c r="Q12" s="6"/>
      <c r="R12" s="6"/>
      <c r="S12" s="6"/>
      <c r="T12" s="6"/>
    </row>
    <row r="13" spans="1:20" ht="16.5" customHeight="1">
      <c r="A13" s="17">
        <f t="shared" si="0"/>
        <v>160.56999999999994</v>
      </c>
      <c r="B13" s="18">
        <f t="shared" si="1"/>
        <v>-0.42999999999999994</v>
      </c>
      <c r="C13" s="19">
        <f t="shared" si="2"/>
        <v>1.12</v>
      </c>
      <c r="D13" s="17">
        <f t="shared" si="3"/>
        <v>161.06999999999948</v>
      </c>
      <c r="E13" s="18">
        <f t="shared" si="4"/>
        <v>0.07000000000000031</v>
      </c>
      <c r="F13" s="20">
        <f t="shared" si="13"/>
        <v>19.77000000000001</v>
      </c>
      <c r="G13" s="17">
        <f t="shared" si="5"/>
        <v>161.56999999999903</v>
      </c>
      <c r="H13" s="18">
        <f t="shared" si="6"/>
        <v>0.5700000000000006</v>
      </c>
      <c r="I13" s="20">
        <f t="shared" si="7"/>
        <v>58.150000000000034</v>
      </c>
      <c r="J13" s="17">
        <f t="shared" si="8"/>
        <v>162.06999999999857</v>
      </c>
      <c r="K13" s="18">
        <f t="shared" si="9"/>
        <v>1.070000000000001</v>
      </c>
      <c r="L13" s="20">
        <f t="shared" si="10"/>
        <v>107.70000000000006</v>
      </c>
      <c r="M13" s="4">
        <f t="shared" si="11"/>
        <v>161.19999999999996</v>
      </c>
      <c r="N13" s="15">
        <v>6.8</v>
      </c>
      <c r="O13" s="23">
        <f t="shared" si="12"/>
        <v>27.199999999999996</v>
      </c>
      <c r="P13" s="6"/>
      <c r="Q13" s="6"/>
      <c r="R13" s="6"/>
      <c r="S13" s="6"/>
      <c r="T13" s="6"/>
    </row>
    <row r="14" spans="1:20" ht="16.5" customHeight="1">
      <c r="A14" s="17">
        <f t="shared" si="0"/>
        <v>160.57999999999993</v>
      </c>
      <c r="B14" s="18">
        <f t="shared" si="1"/>
        <v>-0.41999999999999993</v>
      </c>
      <c r="C14" s="19">
        <f t="shared" si="2"/>
        <v>1.28</v>
      </c>
      <c r="D14" s="17">
        <f t="shared" si="3"/>
        <v>161.07999999999947</v>
      </c>
      <c r="E14" s="18">
        <f t="shared" si="4"/>
        <v>0.08000000000000031</v>
      </c>
      <c r="F14" s="20">
        <f t="shared" si="13"/>
        <v>20.280000000000012</v>
      </c>
      <c r="G14" s="17">
        <f t="shared" si="5"/>
        <v>161.57999999999902</v>
      </c>
      <c r="H14" s="18">
        <f t="shared" si="6"/>
        <v>0.5800000000000006</v>
      </c>
      <c r="I14" s="20">
        <f t="shared" si="7"/>
        <v>59.10000000000004</v>
      </c>
      <c r="J14" s="17">
        <f t="shared" si="8"/>
        <v>162.07999999999856</v>
      </c>
      <c r="K14" s="18">
        <f t="shared" si="9"/>
        <v>1.080000000000001</v>
      </c>
      <c r="L14" s="20">
        <f t="shared" si="10"/>
        <v>108.80000000000005</v>
      </c>
      <c r="M14" s="4">
        <f t="shared" si="11"/>
        <v>161.29999999999995</v>
      </c>
      <c r="N14" s="15">
        <v>8</v>
      </c>
      <c r="O14" s="23">
        <f t="shared" si="12"/>
        <v>33.99999999999999</v>
      </c>
      <c r="P14" s="6"/>
      <c r="Q14" s="6"/>
      <c r="R14" s="6"/>
      <c r="S14" s="6"/>
      <c r="T14" s="6"/>
    </row>
    <row r="15" spans="1:20" ht="16.5" customHeight="1">
      <c r="A15" s="17">
        <f t="shared" si="0"/>
        <v>160.58999999999992</v>
      </c>
      <c r="B15" s="18">
        <f t="shared" si="1"/>
        <v>-0.4099999999999999</v>
      </c>
      <c r="C15" s="19">
        <f t="shared" si="2"/>
        <v>1.44</v>
      </c>
      <c r="D15" s="17">
        <f t="shared" si="3"/>
        <v>161.08999999999946</v>
      </c>
      <c r="E15" s="18">
        <f t="shared" si="4"/>
        <v>0.0900000000000003</v>
      </c>
      <c r="F15" s="20">
        <f t="shared" si="13"/>
        <v>20.790000000000013</v>
      </c>
      <c r="G15" s="17">
        <f t="shared" si="5"/>
        <v>161.589999999999</v>
      </c>
      <c r="H15" s="18">
        <f t="shared" si="6"/>
        <v>0.5900000000000006</v>
      </c>
      <c r="I15" s="20">
        <f t="shared" si="7"/>
        <v>60.05000000000004</v>
      </c>
      <c r="J15" s="17">
        <f t="shared" si="8"/>
        <v>162.08999999999855</v>
      </c>
      <c r="K15" s="18">
        <f t="shared" si="9"/>
        <v>1.090000000000001</v>
      </c>
      <c r="L15" s="20">
        <f t="shared" si="10"/>
        <v>109.90000000000005</v>
      </c>
      <c r="M15" s="4">
        <f t="shared" si="11"/>
        <v>161.39999999999995</v>
      </c>
      <c r="N15" s="15">
        <v>9.5</v>
      </c>
      <c r="O15" s="23">
        <f t="shared" si="12"/>
        <v>41.99999999999999</v>
      </c>
      <c r="P15" s="6"/>
      <c r="Q15" s="6"/>
      <c r="R15" s="6"/>
      <c r="S15" s="6"/>
      <c r="T15" s="6"/>
    </row>
    <row r="16" spans="1:20" ht="16.5" customHeight="1">
      <c r="A16" s="24">
        <f t="shared" si="0"/>
        <v>160.5999999999999</v>
      </c>
      <c r="B16" s="25">
        <f t="shared" si="1"/>
        <v>-0.3999999999999999</v>
      </c>
      <c r="C16" s="26">
        <f t="shared" si="2"/>
        <v>1.5999999999999999</v>
      </c>
      <c r="D16" s="24">
        <f t="shared" si="3"/>
        <v>161.09999999999945</v>
      </c>
      <c r="E16" s="25">
        <f t="shared" si="4"/>
        <v>0.1000000000000003</v>
      </c>
      <c r="F16" s="20">
        <f t="shared" si="13"/>
        <v>21.300000000000015</v>
      </c>
      <c r="G16" s="24">
        <f t="shared" si="5"/>
        <v>161.599999999999</v>
      </c>
      <c r="H16" s="25">
        <f t="shared" si="6"/>
        <v>0.6000000000000006</v>
      </c>
      <c r="I16" s="26">
        <f t="shared" si="7"/>
        <v>61.00000000000004</v>
      </c>
      <c r="J16" s="24">
        <f t="shared" si="8"/>
        <v>162.09999999999854</v>
      </c>
      <c r="K16" s="25">
        <f t="shared" si="9"/>
        <v>1.100000000000001</v>
      </c>
      <c r="L16" s="26">
        <f t="shared" si="10"/>
        <v>111.00000000000004</v>
      </c>
      <c r="M16" s="4">
        <f t="shared" si="11"/>
        <v>161.49999999999994</v>
      </c>
      <c r="N16" s="15">
        <v>9.5</v>
      </c>
      <c r="O16" s="23">
        <f t="shared" si="12"/>
        <v>51.49999999999999</v>
      </c>
      <c r="P16" s="6"/>
      <c r="Q16" s="6"/>
      <c r="R16" s="6"/>
      <c r="S16" s="6"/>
      <c r="T16" s="6"/>
    </row>
    <row r="17" spans="1:20" ht="16.5" customHeight="1">
      <c r="A17" s="27">
        <f t="shared" si="0"/>
        <v>160.6099999999999</v>
      </c>
      <c r="B17" s="28">
        <f t="shared" si="1"/>
        <v>-0.3899999999999999</v>
      </c>
      <c r="C17" s="29">
        <f aca="true" t="shared" si="14" ref="C17:C26">+C16+$N$7/10</f>
        <v>1.8399999999999999</v>
      </c>
      <c r="D17" s="27">
        <f t="shared" si="3"/>
        <v>161.10999999999945</v>
      </c>
      <c r="E17" s="28">
        <f t="shared" si="4"/>
        <v>0.11000000000000029</v>
      </c>
      <c r="F17" s="30">
        <f aca="true" t="shared" si="15" ref="F17:F26">+F16+$N$12/10</f>
        <v>21.890000000000015</v>
      </c>
      <c r="G17" s="27">
        <f t="shared" si="5"/>
        <v>161.609999999999</v>
      </c>
      <c r="H17" s="28">
        <f t="shared" si="6"/>
        <v>0.6100000000000007</v>
      </c>
      <c r="I17" s="30">
        <f aca="true" t="shared" si="16" ref="I17:I26">+I16+$N$17/10</f>
        <v>61.950000000000045</v>
      </c>
      <c r="J17" s="27">
        <f t="shared" si="8"/>
        <v>162.10999999999854</v>
      </c>
      <c r="K17" s="28">
        <f t="shared" si="9"/>
        <v>1.110000000000001</v>
      </c>
      <c r="L17" s="30">
        <f aca="true" t="shared" si="17" ref="L17:L26">+L16+$N$22/10</f>
        <v>112.10000000000004</v>
      </c>
      <c r="M17" s="4">
        <f t="shared" si="11"/>
        <v>161.59999999999994</v>
      </c>
      <c r="N17" s="15">
        <v>9.5</v>
      </c>
      <c r="O17" s="23">
        <f t="shared" si="12"/>
        <v>60.99999999999999</v>
      </c>
      <c r="P17" s="6"/>
      <c r="Q17" s="6"/>
      <c r="R17" s="6"/>
      <c r="S17" s="6"/>
      <c r="T17" s="6"/>
    </row>
    <row r="18" spans="1:20" ht="16.5" customHeight="1">
      <c r="A18" s="17">
        <f t="shared" si="0"/>
        <v>160.6199999999999</v>
      </c>
      <c r="B18" s="18">
        <f t="shared" si="1"/>
        <v>-0.3799999999999999</v>
      </c>
      <c r="C18" s="19">
        <f t="shared" si="14"/>
        <v>2.08</v>
      </c>
      <c r="D18" s="17">
        <f t="shared" si="3"/>
        <v>161.11999999999944</v>
      </c>
      <c r="E18" s="18">
        <f t="shared" si="4"/>
        <v>0.12000000000000029</v>
      </c>
      <c r="F18" s="20">
        <f t="shared" si="15"/>
        <v>22.480000000000015</v>
      </c>
      <c r="G18" s="17">
        <f t="shared" si="5"/>
        <v>161.61999999999898</v>
      </c>
      <c r="H18" s="18">
        <f t="shared" si="6"/>
        <v>0.6200000000000007</v>
      </c>
      <c r="I18" s="20">
        <f t="shared" si="16"/>
        <v>62.90000000000005</v>
      </c>
      <c r="J18" s="17">
        <f t="shared" si="8"/>
        <v>162.11999999999853</v>
      </c>
      <c r="K18" s="18">
        <f t="shared" si="9"/>
        <v>1.120000000000001</v>
      </c>
      <c r="L18" s="20">
        <f t="shared" si="17"/>
        <v>113.20000000000003</v>
      </c>
      <c r="M18" s="4">
        <f t="shared" si="11"/>
        <v>161.69999999999993</v>
      </c>
      <c r="N18" s="15">
        <v>9.5</v>
      </c>
      <c r="O18" s="23">
        <f t="shared" si="12"/>
        <v>70.5</v>
      </c>
      <c r="P18" s="6"/>
      <c r="Q18" s="6"/>
      <c r="R18" s="6"/>
      <c r="S18" s="6"/>
      <c r="T18" s="6"/>
    </row>
    <row r="19" spans="1:20" ht="16.5" customHeight="1">
      <c r="A19" s="17">
        <f t="shared" si="0"/>
        <v>160.62999999999988</v>
      </c>
      <c r="B19" s="18">
        <f t="shared" si="1"/>
        <v>-0.3699999999999999</v>
      </c>
      <c r="C19" s="19">
        <f t="shared" si="14"/>
        <v>2.3200000000000003</v>
      </c>
      <c r="D19" s="17">
        <f t="shared" si="3"/>
        <v>161.12999999999943</v>
      </c>
      <c r="E19" s="18">
        <f t="shared" si="4"/>
        <v>0.13000000000000028</v>
      </c>
      <c r="F19" s="20">
        <f t="shared" si="15"/>
        <v>23.070000000000014</v>
      </c>
      <c r="G19" s="17">
        <f t="shared" si="5"/>
        <v>161.62999999999897</v>
      </c>
      <c r="H19" s="18">
        <f t="shared" si="6"/>
        <v>0.6300000000000007</v>
      </c>
      <c r="I19" s="20">
        <f t="shared" si="16"/>
        <v>63.85000000000005</v>
      </c>
      <c r="J19" s="17">
        <f t="shared" si="8"/>
        <v>162.12999999999852</v>
      </c>
      <c r="K19" s="18">
        <f t="shared" si="9"/>
        <v>1.130000000000001</v>
      </c>
      <c r="L19" s="20">
        <f t="shared" si="17"/>
        <v>114.30000000000003</v>
      </c>
      <c r="M19" s="4">
        <f t="shared" si="11"/>
        <v>161.79999999999993</v>
      </c>
      <c r="N19" s="15">
        <v>10</v>
      </c>
      <c r="O19" s="23">
        <f t="shared" si="12"/>
        <v>80</v>
      </c>
      <c r="P19" s="6"/>
      <c r="Q19" s="6"/>
      <c r="R19" s="6"/>
      <c r="S19" s="6"/>
      <c r="T19" s="6"/>
    </row>
    <row r="20" spans="1:20" ht="16.5" customHeight="1">
      <c r="A20" s="17">
        <f t="shared" si="0"/>
        <v>160.63999999999987</v>
      </c>
      <c r="B20" s="18">
        <f t="shared" si="1"/>
        <v>-0.3599999999999999</v>
      </c>
      <c r="C20" s="19">
        <f t="shared" si="14"/>
        <v>2.5600000000000005</v>
      </c>
      <c r="D20" s="17">
        <f t="shared" si="3"/>
        <v>161.13999999999942</v>
      </c>
      <c r="E20" s="18">
        <f t="shared" si="4"/>
        <v>0.1400000000000003</v>
      </c>
      <c r="F20" s="20">
        <f t="shared" si="15"/>
        <v>23.660000000000014</v>
      </c>
      <c r="G20" s="17">
        <f t="shared" si="5"/>
        <v>161.63999999999896</v>
      </c>
      <c r="H20" s="18">
        <f t="shared" si="6"/>
        <v>0.6400000000000007</v>
      </c>
      <c r="I20" s="20">
        <f t="shared" si="16"/>
        <v>64.80000000000005</v>
      </c>
      <c r="J20" s="17">
        <f t="shared" si="8"/>
        <v>162.1399999999985</v>
      </c>
      <c r="K20" s="18">
        <f t="shared" si="9"/>
        <v>1.140000000000001</v>
      </c>
      <c r="L20" s="20">
        <f t="shared" si="17"/>
        <v>115.40000000000002</v>
      </c>
      <c r="M20" s="4">
        <f t="shared" si="11"/>
        <v>161.89999999999992</v>
      </c>
      <c r="N20" s="15">
        <v>10</v>
      </c>
      <c r="O20" s="23">
        <f t="shared" si="12"/>
        <v>90</v>
      </c>
      <c r="P20" s="6"/>
      <c r="Q20" s="6"/>
      <c r="R20" s="6"/>
      <c r="S20" s="6"/>
      <c r="T20" s="6"/>
    </row>
    <row r="21" spans="1:20" ht="16.5" customHeight="1">
      <c r="A21" s="17">
        <f t="shared" si="0"/>
        <v>160.64999999999986</v>
      </c>
      <c r="B21" s="18">
        <f t="shared" si="1"/>
        <v>-0.34999999999999987</v>
      </c>
      <c r="C21" s="19">
        <f t="shared" si="14"/>
        <v>2.8000000000000007</v>
      </c>
      <c r="D21" s="17">
        <f t="shared" si="3"/>
        <v>161.1499999999994</v>
      </c>
      <c r="E21" s="18">
        <f t="shared" si="4"/>
        <v>0.1500000000000003</v>
      </c>
      <c r="F21" s="20">
        <f t="shared" si="15"/>
        <v>24.250000000000014</v>
      </c>
      <c r="G21" s="17">
        <f t="shared" si="5"/>
        <v>161.64999999999895</v>
      </c>
      <c r="H21" s="18">
        <f t="shared" si="6"/>
        <v>0.6500000000000007</v>
      </c>
      <c r="I21" s="20">
        <f t="shared" si="16"/>
        <v>65.75000000000006</v>
      </c>
      <c r="J21" s="17">
        <f t="shared" si="8"/>
        <v>162.1499999999985</v>
      </c>
      <c r="K21" s="18">
        <f t="shared" si="9"/>
        <v>1.150000000000001</v>
      </c>
      <c r="L21" s="20">
        <f t="shared" si="17"/>
        <v>116.50000000000001</v>
      </c>
      <c r="M21" s="4">
        <f t="shared" si="11"/>
        <v>161.99999999999991</v>
      </c>
      <c r="N21" s="15">
        <v>11</v>
      </c>
      <c r="O21" s="23">
        <f t="shared" si="12"/>
        <v>100</v>
      </c>
      <c r="P21" s="6"/>
      <c r="Q21" s="6"/>
      <c r="R21" s="6"/>
      <c r="S21" s="6"/>
      <c r="T21" s="6"/>
    </row>
    <row r="22" spans="1:20" ht="16.5" customHeight="1">
      <c r="A22" s="17">
        <f t="shared" si="0"/>
        <v>160.65999999999985</v>
      </c>
      <c r="B22" s="18">
        <f t="shared" si="1"/>
        <v>-0.33999999999999986</v>
      </c>
      <c r="C22" s="19">
        <f t="shared" si="14"/>
        <v>3.040000000000001</v>
      </c>
      <c r="D22" s="17">
        <f t="shared" si="3"/>
        <v>161.1599999999994</v>
      </c>
      <c r="E22" s="18">
        <f t="shared" si="4"/>
        <v>0.1600000000000003</v>
      </c>
      <c r="F22" s="20">
        <f t="shared" si="15"/>
        <v>24.840000000000014</v>
      </c>
      <c r="G22" s="17">
        <f t="shared" si="5"/>
        <v>161.65999999999894</v>
      </c>
      <c r="H22" s="18">
        <f t="shared" si="6"/>
        <v>0.6600000000000007</v>
      </c>
      <c r="I22" s="20">
        <f t="shared" si="16"/>
        <v>66.70000000000006</v>
      </c>
      <c r="J22" s="17">
        <f t="shared" si="8"/>
        <v>162.1599999999985</v>
      </c>
      <c r="K22" s="18">
        <f t="shared" si="9"/>
        <v>1.160000000000001</v>
      </c>
      <c r="L22" s="20">
        <f t="shared" si="17"/>
        <v>117.60000000000001</v>
      </c>
      <c r="M22" s="4">
        <f t="shared" si="11"/>
        <v>162.0999999999999</v>
      </c>
      <c r="N22" s="15">
        <v>11</v>
      </c>
      <c r="O22" s="23">
        <f t="shared" si="12"/>
        <v>111</v>
      </c>
      <c r="P22" s="6"/>
      <c r="Q22" s="6"/>
      <c r="R22" s="6"/>
      <c r="S22" s="6"/>
      <c r="T22" s="6"/>
    </row>
    <row r="23" spans="1:20" ht="16.5" customHeight="1">
      <c r="A23" s="17">
        <f t="shared" si="0"/>
        <v>160.66999999999985</v>
      </c>
      <c r="B23" s="18">
        <f t="shared" si="1"/>
        <v>-0.32999999999999985</v>
      </c>
      <c r="C23" s="19">
        <f t="shared" si="14"/>
        <v>3.280000000000001</v>
      </c>
      <c r="D23" s="17">
        <f t="shared" si="3"/>
        <v>161.1699999999994</v>
      </c>
      <c r="E23" s="18">
        <f t="shared" si="4"/>
        <v>0.17000000000000032</v>
      </c>
      <c r="F23" s="20">
        <f t="shared" si="15"/>
        <v>25.430000000000014</v>
      </c>
      <c r="G23" s="17">
        <f t="shared" si="5"/>
        <v>161.66999999999894</v>
      </c>
      <c r="H23" s="18">
        <f t="shared" si="6"/>
        <v>0.6700000000000007</v>
      </c>
      <c r="I23" s="20">
        <f t="shared" si="16"/>
        <v>67.65000000000006</v>
      </c>
      <c r="J23" s="17">
        <f t="shared" si="8"/>
        <v>162.16999999999848</v>
      </c>
      <c r="K23" s="18">
        <f t="shared" si="9"/>
        <v>1.170000000000001</v>
      </c>
      <c r="L23" s="20">
        <f t="shared" si="17"/>
        <v>118.7</v>
      </c>
      <c r="M23" s="4">
        <f t="shared" si="11"/>
        <v>162.1999999999999</v>
      </c>
      <c r="N23" s="15">
        <v>11.5</v>
      </c>
      <c r="O23" s="23">
        <f t="shared" si="12"/>
        <v>122</v>
      </c>
      <c r="P23" s="6"/>
      <c r="Q23" s="6"/>
      <c r="R23" s="6"/>
      <c r="S23" s="6"/>
      <c r="T23" s="6"/>
    </row>
    <row r="24" spans="1:20" ht="16.5" customHeight="1">
      <c r="A24" s="17">
        <f t="shared" si="0"/>
        <v>160.67999999999984</v>
      </c>
      <c r="B24" s="18">
        <f t="shared" si="1"/>
        <v>-0.31999999999999984</v>
      </c>
      <c r="C24" s="19">
        <f t="shared" si="14"/>
        <v>3.5200000000000014</v>
      </c>
      <c r="D24" s="17">
        <f t="shared" si="3"/>
        <v>161.17999999999938</v>
      </c>
      <c r="E24" s="18">
        <f t="shared" si="4"/>
        <v>0.18000000000000033</v>
      </c>
      <c r="F24" s="20">
        <f t="shared" si="15"/>
        <v>26.020000000000014</v>
      </c>
      <c r="G24" s="17">
        <f t="shared" si="5"/>
        <v>161.67999999999893</v>
      </c>
      <c r="H24" s="18">
        <f t="shared" si="6"/>
        <v>0.6800000000000007</v>
      </c>
      <c r="I24" s="20">
        <f t="shared" si="16"/>
        <v>68.60000000000007</v>
      </c>
      <c r="J24" s="17">
        <f t="shared" si="8"/>
        <v>162.17999999999847</v>
      </c>
      <c r="K24" s="18">
        <f t="shared" si="9"/>
        <v>1.180000000000001</v>
      </c>
      <c r="L24" s="20">
        <f t="shared" si="17"/>
        <v>119.8</v>
      </c>
      <c r="M24" s="4">
        <f t="shared" si="11"/>
        <v>162.2999999999999</v>
      </c>
      <c r="N24" s="15">
        <v>11.5</v>
      </c>
      <c r="O24" s="23">
        <f t="shared" si="12"/>
        <v>133.5</v>
      </c>
      <c r="P24" s="6"/>
      <c r="Q24" s="6"/>
      <c r="R24" s="6"/>
      <c r="S24" s="6"/>
      <c r="T24" s="6"/>
    </row>
    <row r="25" spans="1:20" ht="16.5" customHeight="1">
      <c r="A25" s="17">
        <f t="shared" si="0"/>
        <v>160.68999999999983</v>
      </c>
      <c r="B25" s="18">
        <f t="shared" si="1"/>
        <v>-0.30999999999999983</v>
      </c>
      <c r="C25" s="19">
        <f t="shared" si="14"/>
        <v>3.7600000000000016</v>
      </c>
      <c r="D25" s="17">
        <f t="shared" si="3"/>
        <v>161.18999999999937</v>
      </c>
      <c r="E25" s="18">
        <f t="shared" si="4"/>
        <v>0.19000000000000034</v>
      </c>
      <c r="F25" s="20">
        <f t="shared" si="15"/>
        <v>26.610000000000014</v>
      </c>
      <c r="G25" s="17">
        <f t="shared" si="5"/>
        <v>161.68999999999892</v>
      </c>
      <c r="H25" s="18">
        <f t="shared" si="6"/>
        <v>0.6900000000000007</v>
      </c>
      <c r="I25" s="20">
        <f t="shared" si="16"/>
        <v>69.55000000000007</v>
      </c>
      <c r="J25" s="17">
        <f t="shared" si="8"/>
        <v>162.18999999999846</v>
      </c>
      <c r="K25" s="18">
        <f t="shared" si="9"/>
        <v>1.190000000000001</v>
      </c>
      <c r="L25" s="20">
        <f t="shared" si="17"/>
        <v>120.89999999999999</v>
      </c>
      <c r="M25" s="4">
        <f t="shared" si="11"/>
        <v>162.3999999999999</v>
      </c>
      <c r="N25" s="15">
        <v>12.5</v>
      </c>
      <c r="O25" s="23">
        <f t="shared" si="12"/>
        <v>145</v>
      </c>
      <c r="P25" s="6"/>
      <c r="Q25" s="6"/>
      <c r="R25" s="6"/>
      <c r="S25" s="6"/>
      <c r="T25" s="6"/>
    </row>
    <row r="26" spans="1:20" ht="16.5" customHeight="1">
      <c r="A26" s="24">
        <f t="shared" si="0"/>
        <v>160.69999999999982</v>
      </c>
      <c r="B26" s="25">
        <f t="shared" si="1"/>
        <v>-0.2999999999999998</v>
      </c>
      <c r="C26" s="26">
        <f t="shared" si="14"/>
        <v>4.000000000000002</v>
      </c>
      <c r="D26" s="24">
        <f t="shared" si="3"/>
        <v>161.19999999999936</v>
      </c>
      <c r="E26" s="25">
        <f t="shared" si="4"/>
        <v>0.20000000000000034</v>
      </c>
      <c r="F26" s="26">
        <f t="shared" si="15"/>
        <v>27.200000000000014</v>
      </c>
      <c r="G26" s="24">
        <f t="shared" si="5"/>
        <v>161.6999999999989</v>
      </c>
      <c r="H26" s="25">
        <f t="shared" si="6"/>
        <v>0.7000000000000007</v>
      </c>
      <c r="I26" s="26">
        <f t="shared" si="16"/>
        <v>70.50000000000007</v>
      </c>
      <c r="J26" s="24">
        <f t="shared" si="8"/>
        <v>162.19999999999845</v>
      </c>
      <c r="K26" s="25">
        <f t="shared" si="9"/>
        <v>1.200000000000001</v>
      </c>
      <c r="L26" s="26">
        <f t="shared" si="17"/>
        <v>121.99999999999999</v>
      </c>
      <c r="M26" s="4">
        <f t="shared" si="11"/>
        <v>162.4999999999999</v>
      </c>
      <c r="N26" s="15">
        <v>12.5</v>
      </c>
      <c r="O26" s="23">
        <f t="shared" si="12"/>
        <v>157.5</v>
      </c>
      <c r="P26" s="6"/>
      <c r="Q26" s="6"/>
      <c r="R26" s="6"/>
      <c r="S26" s="6"/>
      <c r="T26" s="6"/>
    </row>
    <row r="27" spans="1:20" ht="16.5" customHeight="1">
      <c r="A27" s="27">
        <f t="shared" si="0"/>
        <v>160.7099999999998</v>
      </c>
      <c r="B27" s="28">
        <f t="shared" si="1"/>
        <v>-0.2899999999999998</v>
      </c>
      <c r="C27" s="29">
        <f aca="true" t="shared" si="18" ref="C27:C36">+C26+$N$8/10</f>
        <v>4.290000000000002</v>
      </c>
      <c r="D27" s="27">
        <f t="shared" si="3"/>
        <v>161.20999999999935</v>
      </c>
      <c r="E27" s="28">
        <f t="shared" si="4"/>
        <v>0.21000000000000035</v>
      </c>
      <c r="F27" s="30">
        <f aca="true" t="shared" si="19" ref="F27:F36">+F26+$N$13/10</f>
        <v>27.880000000000013</v>
      </c>
      <c r="G27" s="27">
        <f t="shared" si="5"/>
        <v>161.7099999999989</v>
      </c>
      <c r="H27" s="28">
        <f t="shared" si="6"/>
        <v>0.7100000000000007</v>
      </c>
      <c r="I27" s="30">
        <f aca="true" t="shared" si="20" ref="I27:I36">+I26+$N$18/10</f>
        <v>71.45000000000007</v>
      </c>
      <c r="J27" s="27">
        <f t="shared" si="8"/>
        <v>162.20999999999844</v>
      </c>
      <c r="K27" s="28">
        <f t="shared" si="9"/>
        <v>1.210000000000001</v>
      </c>
      <c r="L27" s="30">
        <f aca="true" t="shared" si="21" ref="L27:L36">+L26+$N$23/10</f>
        <v>123.14999999999999</v>
      </c>
      <c r="M27" s="4">
        <f t="shared" si="11"/>
        <v>162.59999999999988</v>
      </c>
      <c r="N27" s="15">
        <v>13.5</v>
      </c>
      <c r="O27" s="23">
        <f t="shared" si="12"/>
        <v>170</v>
      </c>
      <c r="P27" s="6"/>
      <c r="Q27" s="6"/>
      <c r="R27" s="6"/>
      <c r="S27" s="6"/>
      <c r="T27" s="6"/>
    </row>
    <row r="28" spans="1:20" ht="16.5" customHeight="1">
      <c r="A28" s="17">
        <f t="shared" si="0"/>
        <v>160.7199999999998</v>
      </c>
      <c r="B28" s="18">
        <f t="shared" si="1"/>
        <v>-0.2799999999999998</v>
      </c>
      <c r="C28" s="19">
        <f t="shared" si="18"/>
        <v>4.580000000000002</v>
      </c>
      <c r="D28" s="17">
        <f t="shared" si="3"/>
        <v>161.21999999999935</v>
      </c>
      <c r="E28" s="18">
        <f t="shared" si="4"/>
        <v>0.22000000000000036</v>
      </c>
      <c r="F28" s="20">
        <f t="shared" si="19"/>
        <v>28.560000000000013</v>
      </c>
      <c r="G28" s="17">
        <f t="shared" si="5"/>
        <v>161.7199999999989</v>
      </c>
      <c r="H28" s="18">
        <f t="shared" si="6"/>
        <v>0.7200000000000008</v>
      </c>
      <c r="I28" s="20">
        <f t="shared" si="20"/>
        <v>72.40000000000008</v>
      </c>
      <c r="J28" s="17">
        <f t="shared" si="8"/>
        <v>162.21999999999844</v>
      </c>
      <c r="K28" s="18">
        <f t="shared" si="9"/>
        <v>1.220000000000001</v>
      </c>
      <c r="L28" s="20">
        <f t="shared" si="21"/>
        <v>124.3</v>
      </c>
      <c r="M28" s="4">
        <f t="shared" si="11"/>
        <v>162.69999999999987</v>
      </c>
      <c r="N28" s="15">
        <v>13.5</v>
      </c>
      <c r="O28" s="23">
        <f t="shared" si="12"/>
        <v>183.5</v>
      </c>
      <c r="P28" s="6"/>
      <c r="Q28" s="6"/>
      <c r="R28" s="6"/>
      <c r="S28" s="6"/>
      <c r="T28" s="6"/>
    </row>
    <row r="29" spans="1:20" ht="16.5" customHeight="1">
      <c r="A29" s="17">
        <f t="shared" si="0"/>
        <v>160.7299999999998</v>
      </c>
      <c r="B29" s="18">
        <f t="shared" si="1"/>
        <v>-0.2699999999999998</v>
      </c>
      <c r="C29" s="19">
        <f t="shared" si="18"/>
        <v>4.870000000000002</v>
      </c>
      <c r="D29" s="17">
        <f t="shared" si="3"/>
        <v>161.22999999999934</v>
      </c>
      <c r="E29" s="18">
        <f t="shared" si="4"/>
        <v>0.23000000000000037</v>
      </c>
      <c r="F29" s="20">
        <f t="shared" si="19"/>
        <v>29.240000000000013</v>
      </c>
      <c r="G29" s="17">
        <f t="shared" si="5"/>
        <v>161.72999999999888</v>
      </c>
      <c r="H29" s="18">
        <f t="shared" si="6"/>
        <v>0.7300000000000008</v>
      </c>
      <c r="I29" s="20">
        <f t="shared" si="20"/>
        <v>73.35000000000008</v>
      </c>
      <c r="J29" s="17">
        <f t="shared" si="8"/>
        <v>162.22999999999843</v>
      </c>
      <c r="K29" s="18">
        <f t="shared" si="9"/>
        <v>1.230000000000001</v>
      </c>
      <c r="L29" s="20">
        <f t="shared" si="21"/>
        <v>125.45</v>
      </c>
      <c r="M29" s="4">
        <f t="shared" si="11"/>
        <v>162.79999999999987</v>
      </c>
      <c r="N29" s="15">
        <v>14</v>
      </c>
      <c r="O29" s="23">
        <f t="shared" si="12"/>
        <v>197</v>
      </c>
      <c r="P29" s="6"/>
      <c r="Q29" s="6"/>
      <c r="R29" s="6"/>
      <c r="S29" s="6"/>
      <c r="T29" s="6"/>
    </row>
    <row r="30" spans="1:20" ht="16.5" customHeight="1">
      <c r="A30" s="17">
        <f t="shared" si="0"/>
        <v>160.73999999999978</v>
      </c>
      <c r="B30" s="18">
        <f t="shared" si="1"/>
        <v>-0.2599999999999998</v>
      </c>
      <c r="C30" s="19">
        <f t="shared" si="18"/>
        <v>5.160000000000002</v>
      </c>
      <c r="D30" s="17">
        <f t="shared" si="3"/>
        <v>161.23999999999933</v>
      </c>
      <c r="E30" s="18">
        <f t="shared" si="4"/>
        <v>0.24000000000000038</v>
      </c>
      <c r="F30" s="20">
        <f t="shared" si="19"/>
        <v>29.920000000000012</v>
      </c>
      <c r="G30" s="17">
        <f t="shared" si="5"/>
        <v>161.73999999999887</v>
      </c>
      <c r="H30" s="18">
        <f t="shared" si="6"/>
        <v>0.7400000000000008</v>
      </c>
      <c r="I30" s="20">
        <f t="shared" si="20"/>
        <v>74.30000000000008</v>
      </c>
      <c r="J30" s="17">
        <f t="shared" si="8"/>
        <v>162.23999999999842</v>
      </c>
      <c r="K30" s="18">
        <f t="shared" si="9"/>
        <v>1.240000000000001</v>
      </c>
      <c r="L30" s="20">
        <f t="shared" si="21"/>
        <v>126.60000000000001</v>
      </c>
      <c r="M30" s="4">
        <f t="shared" si="11"/>
        <v>162.89999999999986</v>
      </c>
      <c r="N30" s="15">
        <v>14</v>
      </c>
      <c r="O30" s="23">
        <f t="shared" si="12"/>
        <v>211</v>
      </c>
      <c r="P30" s="6"/>
      <c r="Q30" s="6"/>
      <c r="R30" s="6"/>
      <c r="S30" s="6"/>
      <c r="T30" s="6"/>
    </row>
    <row r="31" spans="1:20" ht="16.5" customHeight="1">
      <c r="A31" s="17">
        <f t="shared" si="0"/>
        <v>160.74999999999977</v>
      </c>
      <c r="B31" s="18">
        <f t="shared" si="1"/>
        <v>-0.24999999999999978</v>
      </c>
      <c r="C31" s="19">
        <f t="shared" si="18"/>
        <v>5.450000000000002</v>
      </c>
      <c r="D31" s="17">
        <f t="shared" si="3"/>
        <v>161.24999999999932</v>
      </c>
      <c r="E31" s="18">
        <f t="shared" si="4"/>
        <v>0.2500000000000004</v>
      </c>
      <c r="F31" s="20">
        <f t="shared" si="19"/>
        <v>30.600000000000012</v>
      </c>
      <c r="G31" s="17">
        <f t="shared" si="5"/>
        <v>161.74999999999886</v>
      </c>
      <c r="H31" s="18">
        <f t="shared" si="6"/>
        <v>0.7500000000000008</v>
      </c>
      <c r="I31" s="20">
        <f t="shared" si="20"/>
        <v>75.25000000000009</v>
      </c>
      <c r="J31" s="17">
        <f t="shared" si="8"/>
        <v>162.2499999999984</v>
      </c>
      <c r="K31" s="18">
        <f t="shared" si="9"/>
        <v>1.250000000000001</v>
      </c>
      <c r="L31" s="20">
        <f t="shared" si="21"/>
        <v>127.75000000000001</v>
      </c>
      <c r="M31" s="4">
        <f t="shared" si="11"/>
        <v>162.99999999999986</v>
      </c>
      <c r="N31" s="15">
        <v>14.5</v>
      </c>
      <c r="O31" s="23">
        <f t="shared" si="12"/>
        <v>225</v>
      </c>
      <c r="P31" s="6"/>
      <c r="Q31" s="6"/>
      <c r="R31" s="6"/>
      <c r="S31" s="6"/>
      <c r="T31" s="6"/>
    </row>
    <row r="32" spans="1:20" ht="16.5" customHeight="1">
      <c r="A32" s="17">
        <f t="shared" si="0"/>
        <v>160.75999999999976</v>
      </c>
      <c r="B32" s="18">
        <f t="shared" si="1"/>
        <v>-0.23999999999999977</v>
      </c>
      <c r="C32" s="19">
        <f t="shared" si="18"/>
        <v>5.740000000000002</v>
      </c>
      <c r="D32" s="17">
        <f t="shared" si="3"/>
        <v>161.2599999999993</v>
      </c>
      <c r="E32" s="18">
        <f t="shared" si="4"/>
        <v>0.2600000000000004</v>
      </c>
      <c r="F32" s="20">
        <f t="shared" si="19"/>
        <v>31.280000000000012</v>
      </c>
      <c r="G32" s="17">
        <f t="shared" si="5"/>
        <v>161.75999999999885</v>
      </c>
      <c r="H32" s="18">
        <f t="shared" si="6"/>
        <v>0.7600000000000008</v>
      </c>
      <c r="I32" s="20">
        <f t="shared" si="20"/>
        <v>76.20000000000009</v>
      </c>
      <c r="J32" s="17">
        <f t="shared" si="8"/>
        <v>162.2599999999984</v>
      </c>
      <c r="K32" s="18">
        <f t="shared" si="9"/>
        <v>1.2600000000000011</v>
      </c>
      <c r="L32" s="20">
        <f t="shared" si="21"/>
        <v>128.9</v>
      </c>
      <c r="M32" s="4">
        <f t="shared" si="11"/>
        <v>163.09999999999985</v>
      </c>
      <c r="N32" s="15">
        <v>14.5</v>
      </c>
      <c r="O32" s="23">
        <f t="shared" si="12"/>
        <v>239.5</v>
      </c>
      <c r="P32" s="6"/>
      <c r="Q32" s="6"/>
      <c r="R32" s="6"/>
      <c r="S32" s="6"/>
      <c r="T32" s="6"/>
    </row>
    <row r="33" spans="1:20" ht="16.5" customHeight="1">
      <c r="A33" s="17">
        <f t="shared" si="0"/>
        <v>160.76999999999975</v>
      </c>
      <c r="B33" s="18">
        <f t="shared" si="1"/>
        <v>-0.22999999999999976</v>
      </c>
      <c r="C33" s="19">
        <f t="shared" si="18"/>
        <v>6.030000000000002</v>
      </c>
      <c r="D33" s="17">
        <f t="shared" si="3"/>
        <v>161.2699999999993</v>
      </c>
      <c r="E33" s="18">
        <f t="shared" si="4"/>
        <v>0.2700000000000004</v>
      </c>
      <c r="F33" s="20">
        <f t="shared" si="19"/>
        <v>31.96000000000001</v>
      </c>
      <c r="G33" s="17">
        <f t="shared" si="5"/>
        <v>161.76999999999884</v>
      </c>
      <c r="H33" s="18">
        <f t="shared" si="6"/>
        <v>0.7700000000000008</v>
      </c>
      <c r="I33" s="20">
        <f t="shared" si="20"/>
        <v>77.15000000000009</v>
      </c>
      <c r="J33" s="17">
        <f t="shared" si="8"/>
        <v>162.2699999999984</v>
      </c>
      <c r="K33" s="18">
        <f t="shared" si="9"/>
        <v>1.2700000000000011</v>
      </c>
      <c r="L33" s="20">
        <f t="shared" si="21"/>
        <v>130.05</v>
      </c>
      <c r="M33" s="4">
        <f t="shared" si="11"/>
        <v>163.19999999999985</v>
      </c>
      <c r="N33" s="15">
        <v>15</v>
      </c>
      <c r="O33" s="23">
        <f t="shared" si="12"/>
        <v>254</v>
      </c>
      <c r="P33" s="6"/>
      <c r="Q33" s="6"/>
      <c r="R33" s="6"/>
      <c r="S33" s="6"/>
      <c r="T33" s="6"/>
    </row>
    <row r="34" spans="1:20" ht="16.5" customHeight="1">
      <c r="A34" s="17">
        <f t="shared" si="0"/>
        <v>160.77999999999975</v>
      </c>
      <c r="B34" s="18">
        <f t="shared" si="1"/>
        <v>-0.21999999999999975</v>
      </c>
      <c r="C34" s="19">
        <f t="shared" si="18"/>
        <v>6.320000000000002</v>
      </c>
      <c r="D34" s="17">
        <f t="shared" si="3"/>
        <v>161.2799999999993</v>
      </c>
      <c r="E34" s="18">
        <f t="shared" si="4"/>
        <v>0.2800000000000004</v>
      </c>
      <c r="F34" s="20">
        <f t="shared" si="19"/>
        <v>32.640000000000015</v>
      </c>
      <c r="G34" s="17">
        <f t="shared" si="5"/>
        <v>161.77999999999884</v>
      </c>
      <c r="H34" s="18">
        <f t="shared" si="6"/>
        <v>0.7800000000000008</v>
      </c>
      <c r="I34" s="20">
        <f t="shared" si="20"/>
        <v>78.1000000000001</v>
      </c>
      <c r="J34" s="17">
        <f t="shared" si="8"/>
        <v>162.27999999999838</v>
      </c>
      <c r="K34" s="18">
        <f t="shared" si="9"/>
        <v>1.2800000000000011</v>
      </c>
      <c r="L34" s="20">
        <f t="shared" si="21"/>
        <v>131.20000000000002</v>
      </c>
      <c r="M34" s="4">
        <f t="shared" si="11"/>
        <v>163.29999999999984</v>
      </c>
      <c r="N34" s="15">
        <v>15</v>
      </c>
      <c r="O34" s="23">
        <f t="shared" si="12"/>
        <v>269</v>
      </c>
      <c r="P34" s="6"/>
      <c r="Q34" s="6"/>
      <c r="R34" s="6"/>
      <c r="S34" s="6"/>
      <c r="T34" s="6"/>
    </row>
    <row r="35" spans="1:20" ht="16.5" customHeight="1">
      <c r="A35" s="17">
        <f t="shared" si="0"/>
        <v>160.78999999999974</v>
      </c>
      <c r="B35" s="18">
        <f t="shared" si="1"/>
        <v>-0.20999999999999974</v>
      </c>
      <c r="C35" s="19">
        <f t="shared" si="18"/>
        <v>6.610000000000002</v>
      </c>
      <c r="D35" s="17">
        <f t="shared" si="3"/>
        <v>161.28999999999928</v>
      </c>
      <c r="E35" s="18">
        <f t="shared" si="4"/>
        <v>0.2900000000000004</v>
      </c>
      <c r="F35" s="20">
        <f t="shared" si="19"/>
        <v>33.320000000000014</v>
      </c>
      <c r="G35" s="17">
        <f t="shared" si="5"/>
        <v>161.78999999999883</v>
      </c>
      <c r="H35" s="18">
        <f t="shared" si="6"/>
        <v>0.7900000000000008</v>
      </c>
      <c r="I35" s="20">
        <f t="shared" si="20"/>
        <v>79.0500000000001</v>
      </c>
      <c r="J35" s="17">
        <f t="shared" si="8"/>
        <v>162.28999999999837</v>
      </c>
      <c r="K35" s="18">
        <f t="shared" si="9"/>
        <v>1.2900000000000011</v>
      </c>
      <c r="L35" s="20">
        <f t="shared" si="21"/>
        <v>132.35000000000002</v>
      </c>
      <c r="M35" s="4">
        <f t="shared" si="11"/>
        <v>163.39999999999984</v>
      </c>
      <c r="N35" s="15">
        <v>15.5</v>
      </c>
      <c r="O35" s="23">
        <f t="shared" si="12"/>
        <v>284</v>
      </c>
      <c r="P35" s="6"/>
      <c r="Q35" s="6"/>
      <c r="R35" s="6"/>
      <c r="S35" s="6"/>
      <c r="T35" s="6"/>
    </row>
    <row r="36" spans="1:20" ht="16.5" customHeight="1">
      <c r="A36" s="24">
        <f t="shared" si="0"/>
        <v>160.79999999999973</v>
      </c>
      <c r="B36" s="25">
        <f t="shared" si="1"/>
        <v>-0.19999999999999973</v>
      </c>
      <c r="C36" s="26">
        <f t="shared" si="18"/>
        <v>6.900000000000002</v>
      </c>
      <c r="D36" s="24">
        <f t="shared" si="3"/>
        <v>161.29999999999927</v>
      </c>
      <c r="E36" s="25">
        <f t="shared" si="4"/>
        <v>0.30000000000000043</v>
      </c>
      <c r="F36" s="26">
        <f t="shared" si="19"/>
        <v>34.000000000000014</v>
      </c>
      <c r="G36" s="24">
        <f t="shared" si="5"/>
        <v>161.79999999999882</v>
      </c>
      <c r="H36" s="25">
        <f t="shared" si="6"/>
        <v>0.8000000000000008</v>
      </c>
      <c r="I36" s="26">
        <f t="shared" si="20"/>
        <v>80.0000000000001</v>
      </c>
      <c r="J36" s="24">
        <f t="shared" si="8"/>
        <v>162.29999999999836</v>
      </c>
      <c r="K36" s="25">
        <f t="shared" si="9"/>
        <v>1.3000000000000012</v>
      </c>
      <c r="L36" s="26">
        <f t="shared" si="21"/>
        <v>133.50000000000003</v>
      </c>
      <c r="M36" s="4">
        <f t="shared" si="11"/>
        <v>163.49999999999983</v>
      </c>
      <c r="N36" s="15">
        <v>15.5</v>
      </c>
      <c r="O36" s="23">
        <f t="shared" si="12"/>
        <v>299.5</v>
      </c>
      <c r="P36" s="6"/>
      <c r="Q36" s="6"/>
      <c r="R36" s="6"/>
      <c r="S36" s="6"/>
      <c r="T36" s="6"/>
    </row>
    <row r="37" spans="1:20" ht="16.5" customHeight="1">
      <c r="A37" s="27">
        <f t="shared" si="0"/>
        <v>160.80999999999972</v>
      </c>
      <c r="B37" s="28">
        <f t="shared" si="1"/>
        <v>-0.18999999999999972</v>
      </c>
      <c r="C37" s="29">
        <f aca="true" t="shared" si="22" ref="C37:C46">+C36+$N$9/10</f>
        <v>7.330000000000002</v>
      </c>
      <c r="D37" s="27">
        <f t="shared" si="3"/>
        <v>161.30999999999926</v>
      </c>
      <c r="E37" s="28">
        <f t="shared" si="4"/>
        <v>0.31000000000000044</v>
      </c>
      <c r="F37" s="30">
        <f aca="true" t="shared" si="23" ref="F37:F46">+F36+$N$14/10</f>
        <v>34.80000000000001</v>
      </c>
      <c r="G37" s="27">
        <f t="shared" si="5"/>
        <v>161.8099999999988</v>
      </c>
      <c r="H37" s="28">
        <f t="shared" si="6"/>
        <v>0.8100000000000008</v>
      </c>
      <c r="I37" s="30">
        <f aca="true" t="shared" si="24" ref="I37:I46">+I36+$N$19/10</f>
        <v>81.0000000000001</v>
      </c>
      <c r="J37" s="27">
        <f t="shared" si="8"/>
        <v>162.30999999999835</v>
      </c>
      <c r="K37" s="28">
        <f t="shared" si="9"/>
        <v>1.3100000000000012</v>
      </c>
      <c r="L37" s="30">
        <f aca="true" t="shared" si="25" ref="L37:L46">+L36+$N$24/10</f>
        <v>134.65000000000003</v>
      </c>
      <c r="M37" s="4">
        <f t="shared" si="11"/>
        <v>163.59999999999982</v>
      </c>
      <c r="N37" s="15">
        <v>16</v>
      </c>
      <c r="O37" s="23">
        <f t="shared" si="12"/>
        <v>315</v>
      </c>
      <c r="P37" s="6"/>
      <c r="Q37" s="6"/>
      <c r="R37" s="6"/>
      <c r="S37" s="6"/>
      <c r="T37" s="6"/>
    </row>
    <row r="38" spans="1:20" ht="16.5" customHeight="1">
      <c r="A38" s="17">
        <f t="shared" si="0"/>
        <v>160.8199999999997</v>
      </c>
      <c r="B38" s="18">
        <f t="shared" si="1"/>
        <v>-0.17999999999999972</v>
      </c>
      <c r="C38" s="19">
        <f t="shared" si="22"/>
        <v>7.760000000000002</v>
      </c>
      <c r="D38" s="17">
        <f t="shared" si="3"/>
        <v>161.31999999999925</v>
      </c>
      <c r="E38" s="18">
        <f t="shared" si="4"/>
        <v>0.32000000000000045</v>
      </c>
      <c r="F38" s="20">
        <f t="shared" si="23"/>
        <v>35.60000000000001</v>
      </c>
      <c r="G38" s="17">
        <f t="shared" si="5"/>
        <v>161.8199999999988</v>
      </c>
      <c r="H38" s="18">
        <f t="shared" si="6"/>
        <v>0.8200000000000008</v>
      </c>
      <c r="I38" s="20">
        <f t="shared" si="24"/>
        <v>82.0000000000001</v>
      </c>
      <c r="J38" s="17">
        <f t="shared" si="8"/>
        <v>162.31999999999834</v>
      </c>
      <c r="K38" s="18">
        <f t="shared" si="9"/>
        <v>1.3200000000000012</v>
      </c>
      <c r="L38" s="20">
        <f t="shared" si="25"/>
        <v>135.80000000000004</v>
      </c>
      <c r="M38" s="4">
        <f t="shared" si="11"/>
        <v>163.69999999999982</v>
      </c>
      <c r="N38" s="15">
        <v>16</v>
      </c>
      <c r="O38" s="23">
        <f t="shared" si="12"/>
        <v>331</v>
      </c>
      <c r="P38" s="6"/>
      <c r="Q38" s="6"/>
      <c r="R38" s="6"/>
      <c r="S38" s="6"/>
      <c r="T38" s="6"/>
    </row>
    <row r="39" spans="1:20" ht="16.5" customHeight="1">
      <c r="A39" s="17">
        <f aca="true" t="shared" si="26" ref="A39:A55">+A38+0.01</f>
        <v>160.8299999999997</v>
      </c>
      <c r="B39" s="18">
        <f aca="true" t="shared" si="27" ref="B39:B55">B38+0.01</f>
        <v>-0.1699999999999997</v>
      </c>
      <c r="C39" s="19">
        <f t="shared" si="22"/>
        <v>8.190000000000001</v>
      </c>
      <c r="D39" s="17">
        <f aca="true" t="shared" si="28" ref="D39:D55">+D38+0.01</f>
        <v>161.32999999999925</v>
      </c>
      <c r="E39" s="18">
        <f aca="true" t="shared" si="29" ref="E39:E55">E38+0.01</f>
        <v>0.33000000000000046</v>
      </c>
      <c r="F39" s="20">
        <f t="shared" si="23"/>
        <v>36.400000000000006</v>
      </c>
      <c r="G39" s="17">
        <f aca="true" t="shared" si="30" ref="G39:G55">+G38+0.01</f>
        <v>161.8299999999988</v>
      </c>
      <c r="H39" s="18">
        <f aca="true" t="shared" si="31" ref="H39:H55">H38+0.01</f>
        <v>0.8300000000000008</v>
      </c>
      <c r="I39" s="20">
        <f t="shared" si="24"/>
        <v>83.0000000000001</v>
      </c>
      <c r="J39" s="17">
        <f aca="true" t="shared" si="32" ref="J39:J55">+J38+0.01</f>
        <v>162.32999999999834</v>
      </c>
      <c r="K39" s="18">
        <f aca="true" t="shared" si="33" ref="K39:K55">K38+0.01</f>
        <v>1.3300000000000012</v>
      </c>
      <c r="L39" s="20">
        <f t="shared" si="25"/>
        <v>136.95000000000005</v>
      </c>
      <c r="M39" s="4">
        <f t="shared" si="11"/>
        <v>163.7999999999998</v>
      </c>
      <c r="N39" s="15">
        <v>17</v>
      </c>
      <c r="O39" s="23">
        <f t="shared" si="12"/>
        <v>347</v>
      </c>
      <c r="P39" s="6"/>
      <c r="Q39" s="6"/>
      <c r="R39" s="6"/>
      <c r="S39" s="6"/>
      <c r="T39" s="6"/>
    </row>
    <row r="40" spans="1:20" ht="16.5" customHeight="1">
      <c r="A40" s="17">
        <f t="shared" si="26"/>
        <v>160.8399999999997</v>
      </c>
      <c r="B40" s="18">
        <f t="shared" si="27"/>
        <v>-0.1599999999999997</v>
      </c>
      <c r="C40" s="19">
        <f t="shared" si="22"/>
        <v>8.620000000000001</v>
      </c>
      <c r="D40" s="17">
        <f t="shared" si="28"/>
        <v>161.33999999999924</v>
      </c>
      <c r="E40" s="18">
        <f t="shared" si="29"/>
        <v>0.34000000000000047</v>
      </c>
      <c r="F40" s="20">
        <f t="shared" si="23"/>
        <v>37.2</v>
      </c>
      <c r="G40" s="17">
        <f t="shared" si="30"/>
        <v>161.83999999999878</v>
      </c>
      <c r="H40" s="18">
        <f t="shared" si="31"/>
        <v>0.8400000000000009</v>
      </c>
      <c r="I40" s="20">
        <f t="shared" si="24"/>
        <v>84.0000000000001</v>
      </c>
      <c r="J40" s="17">
        <f t="shared" si="32"/>
        <v>162.33999999999833</v>
      </c>
      <c r="K40" s="18">
        <f t="shared" si="33"/>
        <v>1.3400000000000012</v>
      </c>
      <c r="L40" s="20">
        <f t="shared" si="25"/>
        <v>138.10000000000005</v>
      </c>
      <c r="M40" s="4">
        <f t="shared" si="11"/>
        <v>163.8999999999998</v>
      </c>
      <c r="N40" s="15">
        <v>17</v>
      </c>
      <c r="O40" s="23">
        <f t="shared" si="12"/>
        <v>364</v>
      </c>
      <c r="P40" s="6"/>
      <c r="Q40" s="6"/>
      <c r="R40" s="6"/>
      <c r="S40" s="6"/>
      <c r="T40" s="6"/>
    </row>
    <row r="41" spans="1:20" ht="16.5" customHeight="1">
      <c r="A41" s="17">
        <f t="shared" si="26"/>
        <v>160.84999999999968</v>
      </c>
      <c r="B41" s="18">
        <f t="shared" si="27"/>
        <v>-0.1499999999999997</v>
      </c>
      <c r="C41" s="19">
        <f t="shared" si="22"/>
        <v>9.05</v>
      </c>
      <c r="D41" s="17">
        <f t="shared" si="28"/>
        <v>161.34999999999923</v>
      </c>
      <c r="E41" s="18">
        <f t="shared" si="29"/>
        <v>0.3500000000000005</v>
      </c>
      <c r="F41" s="20">
        <f t="shared" si="23"/>
        <v>38</v>
      </c>
      <c r="G41" s="17">
        <f t="shared" si="30"/>
        <v>161.84999999999877</v>
      </c>
      <c r="H41" s="18">
        <f t="shared" si="31"/>
        <v>0.8500000000000009</v>
      </c>
      <c r="I41" s="20">
        <f t="shared" si="24"/>
        <v>85.0000000000001</v>
      </c>
      <c r="J41" s="17">
        <f t="shared" si="32"/>
        <v>162.34999999999832</v>
      </c>
      <c r="K41" s="18">
        <f t="shared" si="33"/>
        <v>1.3500000000000012</v>
      </c>
      <c r="L41" s="20">
        <f t="shared" si="25"/>
        <v>139.25000000000006</v>
      </c>
      <c r="M41" s="4">
        <f t="shared" si="11"/>
        <v>163.9999999999998</v>
      </c>
      <c r="N41" s="15">
        <v>18.5</v>
      </c>
      <c r="O41" s="23">
        <f t="shared" si="12"/>
        <v>381</v>
      </c>
      <c r="P41" s="6"/>
      <c r="Q41" s="6"/>
      <c r="R41" s="6"/>
      <c r="S41" s="6"/>
      <c r="T41" s="6"/>
    </row>
    <row r="42" spans="1:20" ht="16.5" customHeight="1">
      <c r="A42" s="17">
        <f t="shared" si="26"/>
        <v>160.85999999999967</v>
      </c>
      <c r="B42" s="18">
        <f t="shared" si="27"/>
        <v>-0.13999999999999968</v>
      </c>
      <c r="C42" s="19">
        <f t="shared" si="22"/>
        <v>9.48</v>
      </c>
      <c r="D42" s="17">
        <f t="shared" si="28"/>
        <v>161.35999999999922</v>
      </c>
      <c r="E42" s="18">
        <f t="shared" si="29"/>
        <v>0.3600000000000005</v>
      </c>
      <c r="F42" s="20">
        <f t="shared" si="23"/>
        <v>38.8</v>
      </c>
      <c r="G42" s="17">
        <f t="shared" si="30"/>
        <v>161.85999999999876</v>
      </c>
      <c r="H42" s="18">
        <f t="shared" si="31"/>
        <v>0.8600000000000009</v>
      </c>
      <c r="I42" s="20">
        <f t="shared" si="24"/>
        <v>86.0000000000001</v>
      </c>
      <c r="J42" s="17">
        <f t="shared" si="32"/>
        <v>162.3599999999983</v>
      </c>
      <c r="K42" s="18">
        <f t="shared" si="33"/>
        <v>1.3600000000000012</v>
      </c>
      <c r="L42" s="20">
        <f t="shared" si="25"/>
        <v>140.40000000000006</v>
      </c>
      <c r="M42" s="4">
        <f t="shared" si="11"/>
        <v>164.0999999999998</v>
      </c>
      <c r="N42" s="15">
        <v>18.5</v>
      </c>
      <c r="O42" s="23">
        <f t="shared" si="12"/>
        <v>399.5</v>
      </c>
      <c r="P42" s="6"/>
      <c r="Q42" s="6"/>
      <c r="R42" s="6"/>
      <c r="S42" s="6"/>
      <c r="T42" s="6"/>
    </row>
    <row r="43" spans="1:20" ht="16.5" customHeight="1">
      <c r="A43" s="17">
        <f t="shared" si="26"/>
        <v>160.86999999999966</v>
      </c>
      <c r="B43" s="18">
        <f t="shared" si="27"/>
        <v>-0.12999999999999967</v>
      </c>
      <c r="C43" s="19">
        <f t="shared" si="22"/>
        <v>9.91</v>
      </c>
      <c r="D43" s="17">
        <f t="shared" si="28"/>
        <v>161.3699999999992</v>
      </c>
      <c r="E43" s="18">
        <f t="shared" si="29"/>
        <v>0.3700000000000005</v>
      </c>
      <c r="F43" s="20">
        <f t="shared" si="23"/>
        <v>39.599999999999994</v>
      </c>
      <c r="G43" s="17">
        <f t="shared" si="30"/>
        <v>161.86999999999875</v>
      </c>
      <c r="H43" s="18">
        <f t="shared" si="31"/>
        <v>0.8700000000000009</v>
      </c>
      <c r="I43" s="20">
        <f t="shared" si="24"/>
        <v>87.0000000000001</v>
      </c>
      <c r="J43" s="17">
        <f t="shared" si="32"/>
        <v>162.3699999999983</v>
      </c>
      <c r="K43" s="18">
        <f t="shared" si="33"/>
        <v>1.3700000000000012</v>
      </c>
      <c r="L43" s="20">
        <f t="shared" si="25"/>
        <v>141.55000000000007</v>
      </c>
      <c r="M43" s="4">
        <f t="shared" si="11"/>
        <v>164.1999999999998</v>
      </c>
      <c r="N43" s="15">
        <v>20</v>
      </c>
      <c r="O43" s="23">
        <f t="shared" si="12"/>
        <v>418</v>
      </c>
      <c r="P43" s="6"/>
      <c r="Q43" s="6"/>
      <c r="R43" s="6"/>
      <c r="S43" s="6"/>
      <c r="T43" s="6"/>
    </row>
    <row r="44" spans="1:20" ht="16.5" customHeight="1">
      <c r="A44" s="17">
        <f t="shared" si="26"/>
        <v>160.87999999999965</v>
      </c>
      <c r="B44" s="18">
        <f t="shared" si="27"/>
        <v>-0.11999999999999968</v>
      </c>
      <c r="C44" s="19">
        <f t="shared" si="22"/>
        <v>10.34</v>
      </c>
      <c r="D44" s="17">
        <f t="shared" si="28"/>
        <v>161.3799999999992</v>
      </c>
      <c r="E44" s="18">
        <f t="shared" si="29"/>
        <v>0.3800000000000005</v>
      </c>
      <c r="F44" s="20">
        <f t="shared" si="23"/>
        <v>40.39999999999999</v>
      </c>
      <c r="G44" s="17">
        <f t="shared" si="30"/>
        <v>161.87999999999874</v>
      </c>
      <c r="H44" s="18">
        <f t="shared" si="31"/>
        <v>0.8800000000000009</v>
      </c>
      <c r="I44" s="20">
        <f t="shared" si="24"/>
        <v>88.0000000000001</v>
      </c>
      <c r="J44" s="17">
        <f t="shared" si="32"/>
        <v>162.3799999999983</v>
      </c>
      <c r="K44" s="18">
        <f t="shared" si="33"/>
        <v>1.3800000000000012</v>
      </c>
      <c r="L44" s="20">
        <f t="shared" si="25"/>
        <v>142.70000000000007</v>
      </c>
      <c r="M44" s="4">
        <f t="shared" si="11"/>
        <v>164.29999999999978</v>
      </c>
      <c r="N44" s="15">
        <v>20</v>
      </c>
      <c r="O44" s="23">
        <f t="shared" si="12"/>
        <v>438</v>
      </c>
      <c r="P44" s="6"/>
      <c r="Q44" s="6"/>
      <c r="R44" s="6"/>
      <c r="S44" s="6"/>
      <c r="T44" s="6"/>
    </row>
    <row r="45" spans="1:20" ht="16.5" customHeight="1">
      <c r="A45" s="17">
        <f t="shared" si="26"/>
        <v>160.88999999999965</v>
      </c>
      <c r="B45" s="18">
        <f t="shared" si="27"/>
        <v>-0.10999999999999968</v>
      </c>
      <c r="C45" s="19">
        <f t="shared" si="22"/>
        <v>10.77</v>
      </c>
      <c r="D45" s="17">
        <f t="shared" si="28"/>
        <v>161.3899999999992</v>
      </c>
      <c r="E45" s="18">
        <f t="shared" si="29"/>
        <v>0.3900000000000005</v>
      </c>
      <c r="F45" s="20">
        <f t="shared" si="23"/>
        <v>41.19999999999999</v>
      </c>
      <c r="G45" s="17">
        <f t="shared" si="30"/>
        <v>161.88999999999874</v>
      </c>
      <c r="H45" s="18">
        <f t="shared" si="31"/>
        <v>0.8900000000000009</v>
      </c>
      <c r="I45" s="20">
        <f t="shared" si="24"/>
        <v>89.0000000000001</v>
      </c>
      <c r="J45" s="17">
        <f t="shared" si="32"/>
        <v>162.38999999999828</v>
      </c>
      <c r="K45" s="18">
        <f t="shared" si="33"/>
        <v>1.3900000000000012</v>
      </c>
      <c r="L45" s="20">
        <f t="shared" si="25"/>
        <v>143.85000000000008</v>
      </c>
      <c r="M45" s="4">
        <f t="shared" si="11"/>
        <v>164.39999999999978</v>
      </c>
      <c r="N45" s="15"/>
      <c r="O45" s="23">
        <f t="shared" si="12"/>
        <v>458</v>
      </c>
      <c r="P45" s="6"/>
      <c r="Q45" s="6"/>
      <c r="R45" s="6"/>
      <c r="S45" s="6"/>
      <c r="T45" s="6"/>
    </row>
    <row r="46" spans="1:20" ht="16.5" customHeight="1">
      <c r="A46" s="24">
        <f t="shared" si="26"/>
        <v>160.89999999999964</v>
      </c>
      <c r="B46" s="25">
        <f t="shared" si="27"/>
        <v>-0.09999999999999969</v>
      </c>
      <c r="C46" s="26">
        <f t="shared" si="22"/>
        <v>11.2</v>
      </c>
      <c r="D46" s="24">
        <f t="shared" si="28"/>
        <v>161.39999999999918</v>
      </c>
      <c r="E46" s="25">
        <f t="shared" si="29"/>
        <v>0.4000000000000005</v>
      </c>
      <c r="F46" s="26">
        <f t="shared" si="23"/>
        <v>41.999999999999986</v>
      </c>
      <c r="G46" s="24">
        <f t="shared" si="30"/>
        <v>161.89999999999873</v>
      </c>
      <c r="H46" s="25">
        <f t="shared" si="31"/>
        <v>0.9000000000000009</v>
      </c>
      <c r="I46" s="26">
        <f t="shared" si="24"/>
        <v>90.0000000000001</v>
      </c>
      <c r="J46" s="24">
        <f t="shared" si="32"/>
        <v>162.39999999999827</v>
      </c>
      <c r="K46" s="25">
        <f t="shared" si="33"/>
        <v>1.4000000000000012</v>
      </c>
      <c r="L46" s="26">
        <f t="shared" si="25"/>
        <v>145.00000000000009</v>
      </c>
      <c r="M46" s="31"/>
      <c r="N46" s="32"/>
      <c r="O46" s="33"/>
      <c r="P46" s="52"/>
      <c r="Q46" s="6"/>
      <c r="R46" s="6"/>
      <c r="S46" s="6"/>
      <c r="T46" s="6"/>
    </row>
    <row r="47" spans="1:20" ht="16.5" customHeight="1">
      <c r="A47" s="27">
        <f t="shared" si="26"/>
        <v>160.90999999999963</v>
      </c>
      <c r="B47" s="28">
        <f t="shared" si="27"/>
        <v>-0.08999999999999969</v>
      </c>
      <c r="C47" s="30">
        <f aca="true" t="shared" si="34" ref="C47:C55">+C46+$N$10/10</f>
        <v>11.7</v>
      </c>
      <c r="D47" s="27">
        <f t="shared" si="28"/>
        <v>161.40999999999917</v>
      </c>
      <c r="E47" s="28">
        <f t="shared" si="29"/>
        <v>0.41000000000000053</v>
      </c>
      <c r="F47" s="30">
        <f aca="true" t="shared" si="35" ref="F47:F55">+F46+$N$15/10</f>
        <v>42.94999999999999</v>
      </c>
      <c r="G47" s="27">
        <f t="shared" si="30"/>
        <v>161.90999999999872</v>
      </c>
      <c r="H47" s="28">
        <f t="shared" si="31"/>
        <v>0.9100000000000009</v>
      </c>
      <c r="I47" s="30">
        <f aca="true" t="shared" si="36" ref="I47:I55">+I46+$N$20/10</f>
        <v>91.0000000000001</v>
      </c>
      <c r="J47" s="27">
        <f t="shared" si="32"/>
        <v>162.40999999999826</v>
      </c>
      <c r="K47" s="28">
        <f t="shared" si="33"/>
        <v>1.4100000000000013</v>
      </c>
      <c r="L47" s="30">
        <f aca="true" t="shared" si="37" ref="L47:L55">+L46+$N$25/10</f>
        <v>146.25000000000009</v>
      </c>
      <c r="M47" s="31"/>
      <c r="N47" s="32"/>
      <c r="O47" s="33"/>
      <c r="P47" s="6"/>
      <c r="Q47" s="6"/>
      <c r="R47" s="6"/>
      <c r="S47" s="6"/>
      <c r="T47" s="6"/>
    </row>
    <row r="48" spans="1:20" ht="16.5" customHeight="1">
      <c r="A48" s="17">
        <f t="shared" si="26"/>
        <v>160.91999999999962</v>
      </c>
      <c r="B48" s="18">
        <f t="shared" si="27"/>
        <v>-0.0799999999999997</v>
      </c>
      <c r="C48" s="20">
        <f t="shared" si="34"/>
        <v>12.2</v>
      </c>
      <c r="D48" s="17">
        <f t="shared" si="28"/>
        <v>161.41999999999916</v>
      </c>
      <c r="E48" s="18">
        <f t="shared" si="29"/>
        <v>0.42000000000000054</v>
      </c>
      <c r="F48" s="20">
        <f t="shared" si="35"/>
        <v>43.89999999999999</v>
      </c>
      <c r="G48" s="17">
        <f t="shared" si="30"/>
        <v>161.9199999999987</v>
      </c>
      <c r="H48" s="18">
        <f t="shared" si="31"/>
        <v>0.9200000000000009</v>
      </c>
      <c r="I48" s="20">
        <f t="shared" si="36"/>
        <v>92.0000000000001</v>
      </c>
      <c r="J48" s="17">
        <f t="shared" si="32"/>
        <v>162.41999999999825</v>
      </c>
      <c r="K48" s="18">
        <f t="shared" si="33"/>
        <v>1.4200000000000013</v>
      </c>
      <c r="L48" s="20">
        <f t="shared" si="37"/>
        <v>147.50000000000009</v>
      </c>
      <c r="M48" s="31"/>
      <c r="N48" s="32"/>
      <c r="O48" s="33"/>
      <c r="P48" s="6"/>
      <c r="Q48" s="6"/>
      <c r="R48" s="6"/>
      <c r="S48" s="6"/>
      <c r="T48" s="6"/>
    </row>
    <row r="49" spans="1:20" ht="16.5" customHeight="1">
      <c r="A49" s="17">
        <f t="shared" si="26"/>
        <v>160.9299999999996</v>
      </c>
      <c r="B49" s="18">
        <f t="shared" si="27"/>
        <v>-0.0699999999999997</v>
      </c>
      <c r="C49" s="20">
        <f t="shared" si="34"/>
        <v>12.7</v>
      </c>
      <c r="D49" s="17">
        <f t="shared" si="28"/>
        <v>161.42999999999915</v>
      </c>
      <c r="E49" s="18">
        <f t="shared" si="29"/>
        <v>0.43000000000000055</v>
      </c>
      <c r="F49" s="20">
        <f t="shared" si="35"/>
        <v>44.849999999999994</v>
      </c>
      <c r="G49" s="17">
        <f t="shared" si="30"/>
        <v>161.9299999999987</v>
      </c>
      <c r="H49" s="18">
        <f t="shared" si="31"/>
        <v>0.9300000000000009</v>
      </c>
      <c r="I49" s="20">
        <f t="shared" si="36"/>
        <v>93.0000000000001</v>
      </c>
      <c r="J49" s="17">
        <f t="shared" si="32"/>
        <v>162.42999999999824</v>
      </c>
      <c r="K49" s="18">
        <f t="shared" si="33"/>
        <v>1.4300000000000013</v>
      </c>
      <c r="L49" s="20">
        <f t="shared" si="37"/>
        <v>148.75000000000009</v>
      </c>
      <c r="M49" s="31"/>
      <c r="N49" s="32"/>
      <c r="O49" s="33"/>
      <c r="P49" s="6"/>
      <c r="Q49" s="6"/>
      <c r="R49" s="6"/>
      <c r="S49" s="6"/>
      <c r="T49" s="6"/>
    </row>
    <row r="50" spans="1:20" ht="16.5" customHeight="1">
      <c r="A50" s="17">
        <f t="shared" si="26"/>
        <v>160.9399999999996</v>
      </c>
      <c r="B50" s="18">
        <f t="shared" si="27"/>
        <v>-0.0599999999999997</v>
      </c>
      <c r="C50" s="20">
        <f t="shared" si="34"/>
        <v>13.2</v>
      </c>
      <c r="D50" s="17">
        <f t="shared" si="28"/>
        <v>161.43999999999915</v>
      </c>
      <c r="E50" s="18">
        <f t="shared" si="29"/>
        <v>0.44000000000000056</v>
      </c>
      <c r="F50" s="20">
        <f t="shared" si="35"/>
        <v>45.8</v>
      </c>
      <c r="G50" s="17">
        <f t="shared" si="30"/>
        <v>161.9399999999987</v>
      </c>
      <c r="H50" s="18">
        <f t="shared" si="31"/>
        <v>0.940000000000001</v>
      </c>
      <c r="I50" s="20">
        <f t="shared" si="36"/>
        <v>94.0000000000001</v>
      </c>
      <c r="J50" s="17">
        <f t="shared" si="32"/>
        <v>162.43999999999824</v>
      </c>
      <c r="K50" s="18">
        <f t="shared" si="33"/>
        <v>1.4400000000000013</v>
      </c>
      <c r="L50" s="20">
        <f t="shared" si="37"/>
        <v>150.00000000000009</v>
      </c>
      <c r="M50" s="31"/>
      <c r="N50" s="32"/>
      <c r="O50" s="33"/>
      <c r="P50" s="6"/>
      <c r="Q50" s="6"/>
      <c r="R50" s="6"/>
      <c r="S50" s="6"/>
      <c r="T50" s="6"/>
    </row>
    <row r="51" spans="1:20" ht="16.5" customHeight="1">
      <c r="A51" s="17">
        <f t="shared" si="26"/>
        <v>160.9499999999996</v>
      </c>
      <c r="B51" s="18">
        <f t="shared" si="27"/>
        <v>-0.0499999999999997</v>
      </c>
      <c r="C51" s="20">
        <f t="shared" si="34"/>
        <v>13.7</v>
      </c>
      <c r="D51" s="17">
        <f t="shared" si="28"/>
        <v>161.44999999999914</v>
      </c>
      <c r="E51" s="18">
        <f t="shared" si="29"/>
        <v>0.45000000000000057</v>
      </c>
      <c r="F51" s="20">
        <f t="shared" si="35"/>
        <v>46.75</v>
      </c>
      <c r="G51" s="17">
        <f t="shared" si="30"/>
        <v>161.94999999999868</v>
      </c>
      <c r="H51" s="18">
        <f t="shared" si="31"/>
        <v>0.950000000000001</v>
      </c>
      <c r="I51" s="20">
        <f t="shared" si="36"/>
        <v>95.0000000000001</v>
      </c>
      <c r="J51" s="17">
        <f t="shared" si="32"/>
        <v>162.44999999999823</v>
      </c>
      <c r="K51" s="18">
        <f t="shared" si="33"/>
        <v>1.4500000000000013</v>
      </c>
      <c r="L51" s="20">
        <f t="shared" si="37"/>
        <v>151.25000000000009</v>
      </c>
      <c r="M51" s="31"/>
      <c r="N51" s="32"/>
      <c r="O51" s="33"/>
      <c r="P51" s="6"/>
      <c r="Q51" s="6"/>
      <c r="R51" s="6"/>
      <c r="S51" s="6"/>
      <c r="T51" s="6"/>
    </row>
    <row r="52" spans="1:20" ht="16.5" customHeight="1">
      <c r="A52" s="17">
        <f t="shared" si="26"/>
        <v>160.95999999999958</v>
      </c>
      <c r="B52" s="18">
        <f t="shared" si="27"/>
        <v>-0.039999999999999696</v>
      </c>
      <c r="C52" s="20">
        <f t="shared" si="34"/>
        <v>14.2</v>
      </c>
      <c r="D52" s="17">
        <f t="shared" si="28"/>
        <v>161.45999999999913</v>
      </c>
      <c r="E52" s="18">
        <f t="shared" si="29"/>
        <v>0.4600000000000006</v>
      </c>
      <c r="F52" s="20">
        <f t="shared" si="35"/>
        <v>47.7</v>
      </c>
      <c r="G52" s="17">
        <f t="shared" si="30"/>
        <v>161.95999999999867</v>
      </c>
      <c r="H52" s="18">
        <f t="shared" si="31"/>
        <v>0.960000000000001</v>
      </c>
      <c r="I52" s="20">
        <f t="shared" si="36"/>
        <v>96.0000000000001</v>
      </c>
      <c r="J52" s="17">
        <f t="shared" si="32"/>
        <v>162.45999999999822</v>
      </c>
      <c r="K52" s="18">
        <f t="shared" si="33"/>
        <v>1.4600000000000013</v>
      </c>
      <c r="L52" s="20">
        <f t="shared" si="37"/>
        <v>152.50000000000009</v>
      </c>
      <c r="M52" s="31"/>
      <c r="N52" s="32"/>
      <c r="O52" s="33"/>
      <c r="P52" s="6"/>
      <c r="Q52" s="6"/>
      <c r="R52" s="6"/>
      <c r="S52" s="6"/>
      <c r="T52" s="6"/>
    </row>
    <row r="53" spans="1:20" ht="16.5" customHeight="1">
      <c r="A53" s="17">
        <f t="shared" si="26"/>
        <v>160.96999999999957</v>
      </c>
      <c r="B53" s="18">
        <f t="shared" si="27"/>
        <v>-0.029999999999999694</v>
      </c>
      <c r="C53" s="20">
        <f t="shared" si="34"/>
        <v>14.7</v>
      </c>
      <c r="D53" s="17">
        <f t="shared" si="28"/>
        <v>161.46999999999912</v>
      </c>
      <c r="E53" s="18">
        <f t="shared" si="29"/>
        <v>0.4700000000000006</v>
      </c>
      <c r="F53" s="20">
        <f t="shared" si="35"/>
        <v>48.650000000000006</v>
      </c>
      <c r="G53" s="17">
        <f t="shared" si="30"/>
        <v>161.96999999999866</v>
      </c>
      <c r="H53" s="18">
        <f t="shared" si="31"/>
        <v>0.970000000000001</v>
      </c>
      <c r="I53" s="20">
        <f t="shared" si="36"/>
        <v>97.0000000000001</v>
      </c>
      <c r="J53" s="17">
        <f t="shared" si="32"/>
        <v>162.4699999999982</v>
      </c>
      <c r="K53" s="18">
        <f t="shared" si="33"/>
        <v>1.4700000000000013</v>
      </c>
      <c r="L53" s="20">
        <f t="shared" si="37"/>
        <v>153.75000000000009</v>
      </c>
      <c r="M53" s="31"/>
      <c r="N53" s="32"/>
      <c r="O53" s="33"/>
      <c r="P53" s="6"/>
      <c r="Q53" s="6"/>
      <c r="R53" s="6"/>
      <c r="S53" s="6"/>
      <c r="T53" s="6"/>
    </row>
    <row r="54" spans="1:20" ht="16.5" customHeight="1">
      <c r="A54" s="17">
        <f t="shared" si="26"/>
        <v>160.97999999999956</v>
      </c>
      <c r="B54" s="18">
        <f t="shared" si="27"/>
        <v>-0.01999999999999969</v>
      </c>
      <c r="C54" s="20">
        <f t="shared" si="34"/>
        <v>15.2</v>
      </c>
      <c r="D54" s="17">
        <f t="shared" si="28"/>
        <v>161.4799999999991</v>
      </c>
      <c r="E54" s="18">
        <f t="shared" si="29"/>
        <v>0.4800000000000006</v>
      </c>
      <c r="F54" s="20">
        <f t="shared" si="35"/>
        <v>49.60000000000001</v>
      </c>
      <c r="G54" s="17">
        <f t="shared" si="30"/>
        <v>161.97999999999865</v>
      </c>
      <c r="H54" s="18">
        <f t="shared" si="31"/>
        <v>0.980000000000001</v>
      </c>
      <c r="I54" s="20">
        <f t="shared" si="36"/>
        <v>98.0000000000001</v>
      </c>
      <c r="J54" s="17">
        <f t="shared" si="32"/>
        <v>162.4799999999982</v>
      </c>
      <c r="K54" s="18">
        <f t="shared" si="33"/>
        <v>1.4800000000000013</v>
      </c>
      <c r="L54" s="20">
        <f t="shared" si="37"/>
        <v>155.00000000000009</v>
      </c>
      <c r="M54" s="31"/>
      <c r="N54" s="32"/>
      <c r="O54" s="33"/>
      <c r="P54" s="6"/>
      <c r="Q54" s="6"/>
      <c r="R54" s="6"/>
      <c r="S54" s="6"/>
      <c r="T54" s="6"/>
    </row>
    <row r="55" spans="1:20" ht="16.5" customHeight="1">
      <c r="A55" s="34">
        <f t="shared" si="26"/>
        <v>160.98999999999955</v>
      </c>
      <c r="B55" s="25">
        <f t="shared" si="27"/>
        <v>-0.009999999999999691</v>
      </c>
      <c r="C55" s="26">
        <f t="shared" si="34"/>
        <v>15.7</v>
      </c>
      <c r="D55" s="34">
        <f t="shared" si="28"/>
        <v>161.4899999999991</v>
      </c>
      <c r="E55" s="25">
        <f t="shared" si="29"/>
        <v>0.4900000000000006</v>
      </c>
      <c r="F55" s="26">
        <f t="shared" si="35"/>
        <v>50.55000000000001</v>
      </c>
      <c r="G55" s="34">
        <f t="shared" si="30"/>
        <v>161.98999999999864</v>
      </c>
      <c r="H55" s="25">
        <f t="shared" si="31"/>
        <v>0.990000000000001</v>
      </c>
      <c r="I55" s="26">
        <f t="shared" si="36"/>
        <v>99.0000000000001</v>
      </c>
      <c r="J55" s="34">
        <f t="shared" si="32"/>
        <v>162.4899999999982</v>
      </c>
      <c r="K55" s="25">
        <f t="shared" si="33"/>
        <v>1.4900000000000013</v>
      </c>
      <c r="L55" s="26">
        <f t="shared" si="37"/>
        <v>156.25000000000009</v>
      </c>
      <c r="M55" s="31"/>
      <c r="N55" s="32"/>
      <c r="O55" s="33"/>
      <c r="P55" s="6"/>
      <c r="Q55" s="6"/>
      <c r="R55" s="6"/>
      <c r="S55" s="6"/>
      <c r="T55" s="6"/>
    </row>
    <row r="56" spans="1:20" ht="21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1"/>
      <c r="N56" s="35"/>
      <c r="O56" s="33"/>
      <c r="P56" s="6"/>
      <c r="Q56" s="6"/>
      <c r="R56" s="6"/>
      <c r="S56" s="6"/>
      <c r="T56" s="6"/>
    </row>
    <row r="57" spans="1:20" ht="21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1"/>
      <c r="N57" s="35"/>
      <c r="O57" s="33"/>
      <c r="P57" s="6"/>
      <c r="Q57" s="6"/>
      <c r="R57" s="6"/>
      <c r="S57" s="6"/>
      <c r="T57" s="6"/>
    </row>
    <row r="58" spans="1:20" ht="21.75" customHeight="1">
      <c r="A58" s="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1"/>
      <c r="N58" s="35"/>
      <c r="O58" s="33"/>
      <c r="P58" s="6"/>
      <c r="Q58" s="6"/>
      <c r="R58" s="6"/>
      <c r="S58" s="6"/>
      <c r="T58" s="6"/>
    </row>
    <row r="59" spans="1:20" ht="21.75" customHeight="1">
      <c r="A59" s="9" t="s">
        <v>2</v>
      </c>
      <c r="B59" s="9" t="s">
        <v>2</v>
      </c>
      <c r="C59" s="9" t="s">
        <v>3</v>
      </c>
      <c r="D59" s="9" t="s">
        <v>2</v>
      </c>
      <c r="E59" s="9" t="s">
        <v>2</v>
      </c>
      <c r="F59" s="9" t="s">
        <v>3</v>
      </c>
      <c r="G59" s="9" t="s">
        <v>2</v>
      </c>
      <c r="H59" s="9" t="s">
        <v>2</v>
      </c>
      <c r="I59" s="9" t="s">
        <v>3</v>
      </c>
      <c r="J59" s="9" t="s">
        <v>2</v>
      </c>
      <c r="K59" s="9" t="s">
        <v>2</v>
      </c>
      <c r="L59" s="9" t="s">
        <v>3</v>
      </c>
      <c r="M59" s="31"/>
      <c r="N59" s="35"/>
      <c r="O59" s="33"/>
      <c r="P59" s="6"/>
      <c r="Q59" s="6"/>
      <c r="R59" s="6"/>
      <c r="S59" s="6"/>
      <c r="T59" s="6"/>
    </row>
    <row r="60" spans="1:20" ht="21.7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4"/>
      <c r="N60" s="36"/>
      <c r="O60" s="33"/>
      <c r="P60" s="6"/>
      <c r="Q60" s="6"/>
      <c r="R60" s="6"/>
      <c r="S60" s="6"/>
      <c r="T60" s="6"/>
    </row>
    <row r="61" spans="1:20" ht="16.5" customHeight="1">
      <c r="A61" s="12">
        <f>J55+0.01</f>
        <v>162.49999999999818</v>
      </c>
      <c r="B61" s="13">
        <f>K55+0.01</f>
        <v>1.5000000000000013</v>
      </c>
      <c r="C61" s="14">
        <f>+L55+$N$25/10</f>
        <v>157.50000000000009</v>
      </c>
      <c r="D61" s="12">
        <f>+A110+0.01</f>
        <v>162.99999999999773</v>
      </c>
      <c r="E61" s="13">
        <f>B110+0.01</f>
        <v>2.0000000000000018</v>
      </c>
      <c r="F61" s="14">
        <f>+C110+$N$30/10</f>
        <v>225.00000000000009</v>
      </c>
      <c r="G61" s="12">
        <f>+D110+0.01</f>
        <v>163.49999999999727</v>
      </c>
      <c r="H61" s="13">
        <f>E110+0.01</f>
        <v>2.499999999999991</v>
      </c>
      <c r="I61" s="37">
        <f>+F110+$N$35/10</f>
        <v>299.5</v>
      </c>
      <c r="J61" s="12">
        <f>+G110+0.01</f>
        <v>163.99999999999682</v>
      </c>
      <c r="K61" s="13">
        <f>H110+0.01</f>
        <v>2.9999999999999805</v>
      </c>
      <c r="L61" s="37">
        <f>+I110+$N$40/10</f>
        <v>381.00000000000034</v>
      </c>
      <c r="M61" s="4"/>
      <c r="N61" s="36"/>
      <c r="O61" s="33"/>
      <c r="P61" s="6"/>
      <c r="Q61" s="6"/>
      <c r="R61" s="6"/>
      <c r="S61" s="6"/>
      <c r="T61" s="6"/>
    </row>
    <row r="62" spans="1:20" ht="16.5" customHeight="1">
      <c r="A62" s="17">
        <f aca="true" t="shared" si="38" ref="A62:A93">+A61+0.01</f>
        <v>162.50999999999817</v>
      </c>
      <c r="B62" s="18">
        <f aca="true" t="shared" si="39" ref="B62:B93">B61+0.01</f>
        <v>1.5100000000000013</v>
      </c>
      <c r="C62" s="20">
        <f aca="true" t="shared" si="40" ref="C62:C71">+C61+$N$26/10</f>
        <v>158.75000000000009</v>
      </c>
      <c r="D62" s="17">
        <f aca="true" t="shared" si="41" ref="D62:D93">+D61+0.01</f>
        <v>163.00999999999772</v>
      </c>
      <c r="E62" s="18">
        <f aca="true" t="shared" si="42" ref="E62:E93">E61+0.01</f>
        <v>2.0100000000000016</v>
      </c>
      <c r="F62" s="20">
        <f aca="true" t="shared" si="43" ref="F62:F71">+F61+$N$31/10</f>
        <v>226.45000000000007</v>
      </c>
      <c r="G62" s="17">
        <f aca="true" t="shared" si="44" ref="G62:G93">+G61+0.01</f>
        <v>163.50999999999726</v>
      </c>
      <c r="H62" s="18">
        <f aca="true" t="shared" si="45" ref="H62:H93">H61+0.01</f>
        <v>2.509999999999991</v>
      </c>
      <c r="I62" s="20">
        <f aca="true" t="shared" si="46" ref="I62:I71">+I61+$N$36/10</f>
        <v>301.05</v>
      </c>
      <c r="J62" s="17">
        <f aca="true" t="shared" si="47" ref="J62:J93">+J61+0.01</f>
        <v>164.0099999999968</v>
      </c>
      <c r="K62" s="18">
        <f aca="true" t="shared" si="48" ref="K62:K93">K61+0.01</f>
        <v>3.0099999999999802</v>
      </c>
      <c r="L62" s="20">
        <f aca="true" t="shared" si="49" ref="L62:L71">+L61+$N$41/10</f>
        <v>382.85000000000036</v>
      </c>
      <c r="M62" s="4"/>
      <c r="N62" s="36"/>
      <c r="O62" s="33"/>
      <c r="P62" s="6"/>
      <c r="Q62" s="6"/>
      <c r="R62" s="6"/>
      <c r="S62" s="6"/>
      <c r="T62" s="6"/>
    </row>
    <row r="63" spans="1:20" ht="16.5" customHeight="1">
      <c r="A63" s="17">
        <f t="shared" si="38"/>
        <v>162.51999999999816</v>
      </c>
      <c r="B63" s="18">
        <f t="shared" si="39"/>
        <v>1.5200000000000014</v>
      </c>
      <c r="C63" s="20">
        <f t="shared" si="40"/>
        <v>160.00000000000009</v>
      </c>
      <c r="D63" s="17">
        <f t="shared" si="41"/>
        <v>163.0199999999977</v>
      </c>
      <c r="E63" s="18">
        <f t="shared" si="42"/>
        <v>2.0200000000000014</v>
      </c>
      <c r="F63" s="20">
        <f t="shared" si="43"/>
        <v>227.90000000000006</v>
      </c>
      <c r="G63" s="17">
        <f t="shared" si="44"/>
        <v>163.51999999999725</v>
      </c>
      <c r="H63" s="18">
        <f t="shared" si="45"/>
        <v>2.5199999999999907</v>
      </c>
      <c r="I63" s="20">
        <f t="shared" si="46"/>
        <v>302.6</v>
      </c>
      <c r="J63" s="17">
        <f t="shared" si="47"/>
        <v>164.0199999999968</v>
      </c>
      <c r="K63" s="18">
        <f t="shared" si="48"/>
        <v>3.01999999999998</v>
      </c>
      <c r="L63" s="20">
        <f t="shared" si="49"/>
        <v>384.7000000000004</v>
      </c>
      <c r="M63" s="4"/>
      <c r="N63" s="36"/>
      <c r="O63" s="33"/>
      <c r="P63" s="6"/>
      <c r="Q63" s="6"/>
      <c r="R63" s="6"/>
      <c r="S63" s="6"/>
      <c r="T63" s="6"/>
    </row>
    <row r="64" spans="1:20" ht="16.5" customHeight="1">
      <c r="A64" s="17">
        <f t="shared" si="38"/>
        <v>162.52999999999815</v>
      </c>
      <c r="B64" s="18">
        <f t="shared" si="39"/>
        <v>1.5300000000000014</v>
      </c>
      <c r="C64" s="20">
        <f t="shared" si="40"/>
        <v>161.25000000000009</v>
      </c>
      <c r="D64" s="17">
        <f t="shared" si="41"/>
        <v>163.0299999999977</v>
      </c>
      <c r="E64" s="18">
        <f t="shared" si="42"/>
        <v>2.030000000000001</v>
      </c>
      <c r="F64" s="20">
        <f t="shared" si="43"/>
        <v>229.35000000000005</v>
      </c>
      <c r="G64" s="17">
        <f t="shared" si="44"/>
        <v>163.52999999999724</v>
      </c>
      <c r="H64" s="18">
        <f t="shared" si="45"/>
        <v>2.5299999999999905</v>
      </c>
      <c r="I64" s="20">
        <f t="shared" si="46"/>
        <v>304.15000000000003</v>
      </c>
      <c r="J64" s="17">
        <f t="shared" si="47"/>
        <v>164.0299999999968</v>
      </c>
      <c r="K64" s="18">
        <f t="shared" si="48"/>
        <v>3.02999999999998</v>
      </c>
      <c r="L64" s="20">
        <f t="shared" si="49"/>
        <v>386.5500000000004</v>
      </c>
      <c r="M64" s="4"/>
      <c r="N64" s="36"/>
      <c r="O64" s="33"/>
      <c r="P64" s="6"/>
      <c r="Q64" s="6"/>
      <c r="R64" s="6"/>
      <c r="S64" s="6"/>
      <c r="T64" s="6"/>
    </row>
    <row r="65" spans="1:20" ht="16.5" customHeight="1">
      <c r="A65" s="17">
        <f t="shared" si="38"/>
        <v>162.53999999999814</v>
      </c>
      <c r="B65" s="18">
        <f t="shared" si="39"/>
        <v>1.5400000000000014</v>
      </c>
      <c r="C65" s="20">
        <f t="shared" si="40"/>
        <v>162.50000000000009</v>
      </c>
      <c r="D65" s="17">
        <f t="shared" si="41"/>
        <v>163.0399999999977</v>
      </c>
      <c r="E65" s="18">
        <f t="shared" si="42"/>
        <v>2.040000000000001</v>
      </c>
      <c r="F65" s="20">
        <f t="shared" si="43"/>
        <v>230.80000000000004</v>
      </c>
      <c r="G65" s="17">
        <f t="shared" si="44"/>
        <v>163.53999999999724</v>
      </c>
      <c r="H65" s="18">
        <f t="shared" si="45"/>
        <v>2.5399999999999903</v>
      </c>
      <c r="I65" s="20">
        <f t="shared" si="46"/>
        <v>305.70000000000005</v>
      </c>
      <c r="J65" s="17">
        <f t="shared" si="47"/>
        <v>164.03999999999678</v>
      </c>
      <c r="K65" s="18">
        <f t="shared" si="48"/>
        <v>3.0399999999999796</v>
      </c>
      <c r="L65" s="20">
        <f t="shared" si="49"/>
        <v>388.40000000000043</v>
      </c>
      <c r="M65" s="4"/>
      <c r="N65" s="38"/>
      <c r="O65" s="33"/>
      <c r="P65" s="6"/>
      <c r="Q65" s="6"/>
      <c r="R65" s="6"/>
      <c r="S65" s="6"/>
      <c r="T65" s="6"/>
    </row>
    <row r="66" spans="1:20" ht="16.5" customHeight="1">
      <c r="A66" s="17">
        <f t="shared" si="38"/>
        <v>162.54999999999814</v>
      </c>
      <c r="B66" s="18">
        <f t="shared" si="39"/>
        <v>1.5500000000000014</v>
      </c>
      <c r="C66" s="20">
        <f t="shared" si="40"/>
        <v>163.75000000000009</v>
      </c>
      <c r="D66" s="17">
        <f t="shared" si="41"/>
        <v>163.04999999999768</v>
      </c>
      <c r="E66" s="18">
        <f t="shared" si="42"/>
        <v>2.0500000000000007</v>
      </c>
      <c r="F66" s="20">
        <f t="shared" si="43"/>
        <v>232.25000000000003</v>
      </c>
      <c r="G66" s="17">
        <f t="shared" si="44"/>
        <v>163.54999999999723</v>
      </c>
      <c r="H66" s="18">
        <f t="shared" si="45"/>
        <v>2.54999999999999</v>
      </c>
      <c r="I66" s="20">
        <f t="shared" si="46"/>
        <v>307.25000000000006</v>
      </c>
      <c r="J66" s="17">
        <f t="shared" si="47"/>
        <v>164.04999999999677</v>
      </c>
      <c r="K66" s="18">
        <f t="shared" si="48"/>
        <v>3.0499999999999794</v>
      </c>
      <c r="L66" s="20">
        <f t="shared" si="49"/>
        <v>390.25000000000045</v>
      </c>
      <c r="M66" s="4"/>
      <c r="N66" s="38"/>
      <c r="O66" s="33"/>
      <c r="P66" s="6"/>
      <c r="Q66" s="6"/>
      <c r="R66" s="6"/>
      <c r="S66" s="6"/>
      <c r="T66" s="6"/>
    </row>
    <row r="67" spans="1:20" ht="16.5" customHeight="1">
      <c r="A67" s="17">
        <f t="shared" si="38"/>
        <v>162.55999999999813</v>
      </c>
      <c r="B67" s="18">
        <f t="shared" si="39"/>
        <v>1.5600000000000014</v>
      </c>
      <c r="C67" s="20">
        <f t="shared" si="40"/>
        <v>165.00000000000009</v>
      </c>
      <c r="D67" s="17">
        <f t="shared" si="41"/>
        <v>163.05999999999767</v>
      </c>
      <c r="E67" s="18">
        <f t="shared" si="42"/>
        <v>2.0600000000000005</v>
      </c>
      <c r="F67" s="20">
        <f t="shared" si="43"/>
        <v>233.70000000000002</v>
      </c>
      <c r="G67" s="17">
        <f t="shared" si="44"/>
        <v>163.55999999999722</v>
      </c>
      <c r="H67" s="18">
        <f t="shared" si="45"/>
        <v>2.55999999999999</v>
      </c>
      <c r="I67" s="20">
        <f t="shared" si="46"/>
        <v>308.80000000000007</v>
      </c>
      <c r="J67" s="17">
        <f t="shared" si="47"/>
        <v>164.05999999999676</v>
      </c>
      <c r="K67" s="18">
        <f t="shared" si="48"/>
        <v>3.059999999999979</v>
      </c>
      <c r="L67" s="20">
        <f t="shared" si="49"/>
        <v>392.1000000000005</v>
      </c>
      <c r="M67" s="4"/>
      <c r="N67" s="38"/>
      <c r="O67" s="33"/>
      <c r="P67" s="6"/>
      <c r="Q67" s="6"/>
      <c r="R67" s="6"/>
      <c r="S67" s="6"/>
      <c r="T67" s="6"/>
    </row>
    <row r="68" spans="1:20" ht="16.5" customHeight="1">
      <c r="A68" s="17">
        <f t="shared" si="38"/>
        <v>162.56999999999812</v>
      </c>
      <c r="B68" s="18">
        <f t="shared" si="39"/>
        <v>1.5700000000000014</v>
      </c>
      <c r="C68" s="20">
        <f t="shared" si="40"/>
        <v>166.25000000000009</v>
      </c>
      <c r="D68" s="17">
        <f t="shared" si="41"/>
        <v>163.06999999999766</v>
      </c>
      <c r="E68" s="18">
        <f t="shared" si="42"/>
        <v>2.0700000000000003</v>
      </c>
      <c r="F68" s="20">
        <f t="shared" si="43"/>
        <v>235.15</v>
      </c>
      <c r="G68" s="17">
        <f t="shared" si="44"/>
        <v>163.5699999999972</v>
      </c>
      <c r="H68" s="18">
        <f t="shared" si="45"/>
        <v>2.5699999999999896</v>
      </c>
      <c r="I68" s="20">
        <f t="shared" si="46"/>
        <v>310.3500000000001</v>
      </c>
      <c r="J68" s="17">
        <f t="shared" si="47"/>
        <v>164.06999999999675</v>
      </c>
      <c r="K68" s="18">
        <f t="shared" si="48"/>
        <v>3.069999999999979</v>
      </c>
      <c r="L68" s="20">
        <f t="shared" si="49"/>
        <v>393.9500000000005</v>
      </c>
      <c r="M68" s="4"/>
      <c r="N68" s="38"/>
      <c r="O68" s="33"/>
      <c r="P68" s="6"/>
      <c r="Q68" s="6"/>
      <c r="R68" s="6"/>
      <c r="S68" s="6"/>
      <c r="T68" s="6"/>
    </row>
    <row r="69" spans="1:20" ht="16.5" customHeight="1">
      <c r="A69" s="17">
        <f t="shared" si="38"/>
        <v>162.5799999999981</v>
      </c>
      <c r="B69" s="18">
        <f t="shared" si="39"/>
        <v>1.5800000000000014</v>
      </c>
      <c r="C69" s="20">
        <f t="shared" si="40"/>
        <v>167.50000000000009</v>
      </c>
      <c r="D69" s="17">
        <f t="shared" si="41"/>
        <v>163.07999999999765</v>
      </c>
      <c r="E69" s="18">
        <f t="shared" si="42"/>
        <v>2.08</v>
      </c>
      <c r="F69" s="20">
        <f t="shared" si="43"/>
        <v>236.6</v>
      </c>
      <c r="G69" s="17">
        <f t="shared" si="44"/>
        <v>163.5799999999972</v>
      </c>
      <c r="H69" s="18">
        <f t="shared" si="45"/>
        <v>2.5799999999999894</v>
      </c>
      <c r="I69" s="20">
        <f t="shared" si="46"/>
        <v>311.9000000000001</v>
      </c>
      <c r="J69" s="17">
        <f t="shared" si="47"/>
        <v>164.07999999999674</v>
      </c>
      <c r="K69" s="18">
        <f t="shared" si="48"/>
        <v>3.0799999999999788</v>
      </c>
      <c r="L69" s="20">
        <f t="shared" si="49"/>
        <v>395.8000000000005</v>
      </c>
      <c r="M69" s="4"/>
      <c r="N69" s="38"/>
      <c r="O69" s="33"/>
      <c r="P69" s="6"/>
      <c r="Q69" s="6"/>
      <c r="R69" s="6"/>
      <c r="S69" s="6"/>
      <c r="T69" s="6"/>
    </row>
    <row r="70" spans="1:20" ht="16.5" customHeight="1">
      <c r="A70" s="17">
        <f t="shared" si="38"/>
        <v>162.5899999999981</v>
      </c>
      <c r="B70" s="18">
        <f t="shared" si="39"/>
        <v>1.5900000000000014</v>
      </c>
      <c r="C70" s="20">
        <f t="shared" si="40"/>
        <v>168.75000000000009</v>
      </c>
      <c r="D70" s="17">
        <f t="shared" si="41"/>
        <v>163.08999999999764</v>
      </c>
      <c r="E70" s="18">
        <f t="shared" si="42"/>
        <v>2.09</v>
      </c>
      <c r="F70" s="20">
        <f t="shared" si="43"/>
        <v>238.04999999999998</v>
      </c>
      <c r="G70" s="17">
        <f t="shared" si="44"/>
        <v>163.5899999999972</v>
      </c>
      <c r="H70" s="18">
        <f t="shared" si="45"/>
        <v>2.589999999999989</v>
      </c>
      <c r="I70" s="20">
        <f t="shared" si="46"/>
        <v>313.4500000000001</v>
      </c>
      <c r="J70" s="17">
        <f t="shared" si="47"/>
        <v>164.08999999999673</v>
      </c>
      <c r="K70" s="18">
        <f t="shared" si="48"/>
        <v>3.0899999999999785</v>
      </c>
      <c r="L70" s="20">
        <f t="shared" si="49"/>
        <v>397.65000000000055</v>
      </c>
      <c r="M70" s="4"/>
      <c r="N70" s="38"/>
      <c r="O70" s="33"/>
      <c r="P70" s="6"/>
      <c r="Q70" s="6"/>
      <c r="R70" s="6"/>
      <c r="S70" s="6"/>
      <c r="T70" s="6"/>
    </row>
    <row r="71" spans="1:20" ht="16.5" customHeight="1">
      <c r="A71" s="24">
        <f t="shared" si="38"/>
        <v>162.5999999999981</v>
      </c>
      <c r="B71" s="25">
        <f t="shared" si="39"/>
        <v>1.6000000000000014</v>
      </c>
      <c r="C71" s="26">
        <f t="shared" si="40"/>
        <v>170.00000000000009</v>
      </c>
      <c r="D71" s="24">
        <f t="shared" si="41"/>
        <v>163.09999999999764</v>
      </c>
      <c r="E71" s="25">
        <f t="shared" si="42"/>
        <v>2.0999999999999996</v>
      </c>
      <c r="F71" s="26">
        <f t="shared" si="43"/>
        <v>239.49999999999997</v>
      </c>
      <c r="G71" s="24">
        <f t="shared" si="44"/>
        <v>163.59999999999718</v>
      </c>
      <c r="H71" s="25">
        <f t="shared" si="45"/>
        <v>2.599999999999989</v>
      </c>
      <c r="I71" s="26">
        <f t="shared" si="46"/>
        <v>315.0000000000001</v>
      </c>
      <c r="J71" s="24">
        <f t="shared" si="47"/>
        <v>164.09999999999673</v>
      </c>
      <c r="K71" s="25">
        <f t="shared" si="48"/>
        <v>3.0999999999999783</v>
      </c>
      <c r="L71" s="26">
        <f t="shared" si="49"/>
        <v>399.50000000000057</v>
      </c>
      <c r="M71" s="4"/>
      <c r="N71" s="39"/>
      <c r="O71" s="33"/>
      <c r="P71" s="6"/>
      <c r="Q71" s="6"/>
      <c r="R71" s="6"/>
      <c r="S71" s="6"/>
      <c r="T71" s="6"/>
    </row>
    <row r="72" spans="1:20" ht="16.5" customHeight="1">
      <c r="A72" s="27">
        <f t="shared" si="38"/>
        <v>162.60999999999808</v>
      </c>
      <c r="B72" s="28">
        <f t="shared" si="39"/>
        <v>1.6100000000000014</v>
      </c>
      <c r="C72" s="30">
        <f aca="true" t="shared" si="50" ref="C72:C81">+C71+$N$27/10</f>
        <v>171.35000000000008</v>
      </c>
      <c r="D72" s="27">
        <f t="shared" si="41"/>
        <v>163.10999999999763</v>
      </c>
      <c r="E72" s="28">
        <f t="shared" si="42"/>
        <v>2.1099999999999994</v>
      </c>
      <c r="F72" s="30">
        <f aca="true" t="shared" si="51" ref="F72:F81">+F71+$N$32/10</f>
        <v>240.94999999999996</v>
      </c>
      <c r="G72" s="27">
        <f t="shared" si="44"/>
        <v>163.60999999999717</v>
      </c>
      <c r="H72" s="28">
        <f t="shared" si="45"/>
        <v>2.6099999999999888</v>
      </c>
      <c r="I72" s="14">
        <f aca="true" t="shared" si="52" ref="I72:I81">+I71+$N$37/10</f>
        <v>316.60000000000014</v>
      </c>
      <c r="J72" s="27">
        <f t="shared" si="47"/>
        <v>164.10999999999672</v>
      </c>
      <c r="K72" s="28">
        <f t="shared" si="48"/>
        <v>3.109999999999978</v>
      </c>
      <c r="L72" s="14">
        <f aca="true" t="shared" si="53" ref="L72:L81">+L71+$N$42/10</f>
        <v>401.3500000000006</v>
      </c>
      <c r="M72" s="4"/>
      <c r="N72" s="39"/>
      <c r="O72" s="33"/>
      <c r="P72" s="6"/>
      <c r="Q72" s="6"/>
      <c r="R72" s="6"/>
      <c r="S72" s="6"/>
      <c r="T72" s="6"/>
    </row>
    <row r="73" spans="1:20" ht="16.5" customHeight="1">
      <c r="A73" s="17">
        <f t="shared" si="38"/>
        <v>162.61999999999807</v>
      </c>
      <c r="B73" s="18">
        <f t="shared" si="39"/>
        <v>1.6200000000000014</v>
      </c>
      <c r="C73" s="20">
        <f t="shared" si="50"/>
        <v>172.70000000000007</v>
      </c>
      <c r="D73" s="17">
        <f t="shared" si="41"/>
        <v>163.11999999999762</v>
      </c>
      <c r="E73" s="18">
        <f t="shared" si="42"/>
        <v>2.119999999999999</v>
      </c>
      <c r="F73" s="20">
        <f t="shared" si="51"/>
        <v>242.39999999999995</v>
      </c>
      <c r="G73" s="17">
        <f t="shared" si="44"/>
        <v>163.61999999999716</v>
      </c>
      <c r="H73" s="18">
        <f t="shared" si="45"/>
        <v>2.6199999999999886</v>
      </c>
      <c r="I73" s="20">
        <f t="shared" si="52"/>
        <v>318.20000000000016</v>
      </c>
      <c r="J73" s="17">
        <f t="shared" si="47"/>
        <v>164.1199999999967</v>
      </c>
      <c r="K73" s="18">
        <f t="shared" si="48"/>
        <v>3.119999999999978</v>
      </c>
      <c r="L73" s="20">
        <f t="shared" si="53"/>
        <v>403.2000000000006</v>
      </c>
      <c r="M73" s="4"/>
      <c r="N73" s="39"/>
      <c r="O73" s="33"/>
      <c r="P73" s="6"/>
      <c r="Q73" s="6"/>
      <c r="R73" s="6"/>
      <c r="S73" s="6"/>
      <c r="T73" s="6"/>
    </row>
    <row r="74" spans="1:20" ht="16.5" customHeight="1">
      <c r="A74" s="17">
        <f t="shared" si="38"/>
        <v>162.62999999999806</v>
      </c>
      <c r="B74" s="18">
        <f t="shared" si="39"/>
        <v>1.6300000000000014</v>
      </c>
      <c r="C74" s="20">
        <f t="shared" si="50"/>
        <v>174.05000000000007</v>
      </c>
      <c r="D74" s="17">
        <f t="shared" si="41"/>
        <v>163.1299999999976</v>
      </c>
      <c r="E74" s="18">
        <f t="shared" si="42"/>
        <v>2.129999999999999</v>
      </c>
      <c r="F74" s="20">
        <f t="shared" si="51"/>
        <v>243.84999999999994</v>
      </c>
      <c r="G74" s="17">
        <f t="shared" si="44"/>
        <v>163.62999999999715</v>
      </c>
      <c r="H74" s="18">
        <f t="shared" si="45"/>
        <v>2.6299999999999883</v>
      </c>
      <c r="I74" s="20">
        <f t="shared" si="52"/>
        <v>319.8000000000002</v>
      </c>
      <c r="J74" s="17">
        <f t="shared" si="47"/>
        <v>164.1299999999967</v>
      </c>
      <c r="K74" s="18">
        <f t="shared" si="48"/>
        <v>3.1299999999999777</v>
      </c>
      <c r="L74" s="20">
        <f t="shared" si="53"/>
        <v>405.05000000000064</v>
      </c>
      <c r="M74" s="4"/>
      <c r="N74" s="39"/>
      <c r="O74" s="33"/>
      <c r="P74" s="6"/>
      <c r="Q74" s="6"/>
      <c r="R74" s="6"/>
      <c r="S74" s="6"/>
      <c r="T74" s="6"/>
    </row>
    <row r="75" spans="1:20" ht="16.5" customHeight="1">
      <c r="A75" s="17">
        <f t="shared" si="38"/>
        <v>162.63999999999805</v>
      </c>
      <c r="B75" s="18">
        <f t="shared" si="39"/>
        <v>1.6400000000000015</v>
      </c>
      <c r="C75" s="20">
        <f t="shared" si="50"/>
        <v>175.40000000000006</v>
      </c>
      <c r="D75" s="17">
        <f t="shared" si="41"/>
        <v>163.1399999999976</v>
      </c>
      <c r="E75" s="18">
        <f t="shared" si="42"/>
        <v>2.139999999999999</v>
      </c>
      <c r="F75" s="20">
        <f t="shared" si="51"/>
        <v>245.29999999999993</v>
      </c>
      <c r="G75" s="17">
        <f t="shared" si="44"/>
        <v>163.63999999999714</v>
      </c>
      <c r="H75" s="18">
        <f t="shared" si="45"/>
        <v>2.639999999999988</v>
      </c>
      <c r="I75" s="20">
        <f t="shared" si="52"/>
        <v>321.4000000000002</v>
      </c>
      <c r="J75" s="17">
        <f t="shared" si="47"/>
        <v>164.1399999999967</v>
      </c>
      <c r="K75" s="18">
        <f t="shared" si="48"/>
        <v>3.1399999999999775</v>
      </c>
      <c r="L75" s="20">
        <f t="shared" si="53"/>
        <v>406.90000000000066</v>
      </c>
      <c r="M75" s="4"/>
      <c r="N75" s="39"/>
      <c r="O75" s="33"/>
      <c r="P75" s="6"/>
      <c r="Q75" s="6"/>
      <c r="R75" s="6"/>
      <c r="S75" s="6"/>
      <c r="T75" s="6"/>
    </row>
    <row r="76" spans="1:20" ht="16.5" customHeight="1">
      <c r="A76" s="17">
        <f t="shared" si="38"/>
        <v>162.64999999999804</v>
      </c>
      <c r="B76" s="18">
        <f t="shared" si="39"/>
        <v>1.6500000000000015</v>
      </c>
      <c r="C76" s="20">
        <f t="shared" si="50"/>
        <v>176.75000000000006</v>
      </c>
      <c r="D76" s="17">
        <f t="shared" si="41"/>
        <v>163.1499999999976</v>
      </c>
      <c r="E76" s="18">
        <f t="shared" si="42"/>
        <v>2.1499999999999986</v>
      </c>
      <c r="F76" s="20">
        <f t="shared" si="51"/>
        <v>246.74999999999991</v>
      </c>
      <c r="G76" s="17">
        <f t="shared" si="44"/>
        <v>163.64999999999714</v>
      </c>
      <c r="H76" s="18">
        <f t="shared" si="45"/>
        <v>2.649999999999988</v>
      </c>
      <c r="I76" s="20">
        <f t="shared" si="52"/>
        <v>323.0000000000002</v>
      </c>
      <c r="J76" s="17">
        <f t="shared" si="47"/>
        <v>164.14999999999668</v>
      </c>
      <c r="K76" s="18">
        <f t="shared" si="48"/>
        <v>3.1499999999999773</v>
      </c>
      <c r="L76" s="20">
        <f t="shared" si="53"/>
        <v>408.7500000000007</v>
      </c>
      <c r="M76" s="4"/>
      <c r="N76" s="39"/>
      <c r="O76" s="33"/>
      <c r="P76" s="6"/>
      <c r="Q76" s="6"/>
      <c r="R76" s="6"/>
      <c r="S76" s="6"/>
      <c r="T76" s="6"/>
    </row>
    <row r="77" spans="1:20" ht="16.5" customHeight="1">
      <c r="A77" s="17">
        <f t="shared" si="38"/>
        <v>162.65999999999804</v>
      </c>
      <c r="B77" s="18">
        <f t="shared" si="39"/>
        <v>1.6600000000000015</v>
      </c>
      <c r="C77" s="20">
        <f t="shared" si="50"/>
        <v>178.10000000000005</v>
      </c>
      <c r="D77" s="17">
        <f t="shared" si="41"/>
        <v>163.15999999999758</v>
      </c>
      <c r="E77" s="18">
        <f t="shared" si="42"/>
        <v>2.1599999999999984</v>
      </c>
      <c r="F77" s="20">
        <f t="shared" si="51"/>
        <v>248.1999999999999</v>
      </c>
      <c r="G77" s="17">
        <f t="shared" si="44"/>
        <v>163.65999999999713</v>
      </c>
      <c r="H77" s="18">
        <f t="shared" si="45"/>
        <v>2.6599999999999877</v>
      </c>
      <c r="I77" s="20">
        <f t="shared" si="52"/>
        <v>324.60000000000025</v>
      </c>
      <c r="J77" s="17">
        <f t="shared" si="47"/>
        <v>164.15999999999667</v>
      </c>
      <c r="K77" s="18">
        <f t="shared" si="48"/>
        <v>3.159999999999977</v>
      </c>
      <c r="L77" s="20">
        <f t="shared" si="53"/>
        <v>410.6000000000007</v>
      </c>
      <c r="M77" s="4"/>
      <c r="N77" s="39"/>
      <c r="O77" s="40"/>
      <c r="P77" s="6"/>
      <c r="Q77" s="6"/>
      <c r="R77" s="6"/>
      <c r="S77" s="6"/>
      <c r="T77" s="6"/>
    </row>
    <row r="78" spans="1:20" ht="16.5" customHeight="1">
      <c r="A78" s="17">
        <f t="shared" si="38"/>
        <v>162.66999999999803</v>
      </c>
      <c r="B78" s="18">
        <f t="shared" si="39"/>
        <v>1.6700000000000015</v>
      </c>
      <c r="C78" s="20">
        <f t="shared" si="50"/>
        <v>179.45000000000005</v>
      </c>
      <c r="D78" s="17">
        <f t="shared" si="41"/>
        <v>163.16999999999757</v>
      </c>
      <c r="E78" s="18">
        <f t="shared" si="42"/>
        <v>2.169999999999998</v>
      </c>
      <c r="F78" s="20">
        <f t="shared" si="51"/>
        <v>249.6499999999999</v>
      </c>
      <c r="G78" s="17">
        <f t="shared" si="44"/>
        <v>163.66999999999712</v>
      </c>
      <c r="H78" s="18">
        <f t="shared" si="45"/>
        <v>2.6699999999999875</v>
      </c>
      <c r="I78" s="20">
        <f t="shared" si="52"/>
        <v>326.2000000000003</v>
      </c>
      <c r="J78" s="17">
        <f t="shared" si="47"/>
        <v>164.16999999999666</v>
      </c>
      <c r="K78" s="18">
        <f t="shared" si="48"/>
        <v>3.169999999999977</v>
      </c>
      <c r="L78" s="20">
        <f t="shared" si="53"/>
        <v>412.4500000000007</v>
      </c>
      <c r="M78" s="4"/>
      <c r="N78" s="39"/>
      <c r="O78" s="40"/>
      <c r="P78" s="6"/>
      <c r="Q78" s="6"/>
      <c r="R78" s="6"/>
      <c r="S78" s="6"/>
      <c r="T78" s="6"/>
    </row>
    <row r="79" spans="1:20" ht="16.5" customHeight="1">
      <c r="A79" s="17">
        <f t="shared" si="38"/>
        <v>162.67999999999802</v>
      </c>
      <c r="B79" s="18">
        <f t="shared" si="39"/>
        <v>1.6800000000000015</v>
      </c>
      <c r="C79" s="20">
        <f t="shared" si="50"/>
        <v>180.80000000000004</v>
      </c>
      <c r="D79" s="17">
        <f t="shared" si="41"/>
        <v>163.17999999999756</v>
      </c>
      <c r="E79" s="18">
        <f t="shared" si="42"/>
        <v>2.179999999999998</v>
      </c>
      <c r="F79" s="20">
        <f t="shared" si="51"/>
        <v>251.09999999999988</v>
      </c>
      <c r="G79" s="17">
        <f t="shared" si="44"/>
        <v>163.6799999999971</v>
      </c>
      <c r="H79" s="18">
        <f t="shared" si="45"/>
        <v>2.6799999999999873</v>
      </c>
      <c r="I79" s="20">
        <f t="shared" si="52"/>
        <v>327.8000000000003</v>
      </c>
      <c r="J79" s="17">
        <f t="shared" si="47"/>
        <v>164.17999999999665</v>
      </c>
      <c r="K79" s="18">
        <f t="shared" si="48"/>
        <v>3.1799999999999766</v>
      </c>
      <c r="L79" s="20">
        <f t="shared" si="53"/>
        <v>414.30000000000075</v>
      </c>
      <c r="M79" s="4"/>
      <c r="N79" s="39"/>
      <c r="O79" s="40"/>
      <c r="P79" s="6"/>
      <c r="Q79" s="6"/>
      <c r="R79" s="6"/>
      <c r="S79" s="6"/>
      <c r="T79" s="6"/>
    </row>
    <row r="80" spans="1:20" ht="16.5" customHeight="1">
      <c r="A80" s="17">
        <f t="shared" si="38"/>
        <v>162.689999999998</v>
      </c>
      <c r="B80" s="18">
        <f t="shared" si="39"/>
        <v>1.6900000000000015</v>
      </c>
      <c r="C80" s="20">
        <f t="shared" si="50"/>
        <v>182.15000000000003</v>
      </c>
      <c r="D80" s="17">
        <f t="shared" si="41"/>
        <v>163.18999999999755</v>
      </c>
      <c r="E80" s="18">
        <f t="shared" si="42"/>
        <v>2.1899999999999977</v>
      </c>
      <c r="F80" s="20">
        <f t="shared" si="51"/>
        <v>252.54999999999987</v>
      </c>
      <c r="G80" s="17">
        <f t="shared" si="44"/>
        <v>163.6899999999971</v>
      </c>
      <c r="H80" s="18">
        <f t="shared" si="45"/>
        <v>2.689999999999987</v>
      </c>
      <c r="I80" s="20">
        <f t="shared" si="52"/>
        <v>329.4000000000003</v>
      </c>
      <c r="J80" s="17">
        <f t="shared" si="47"/>
        <v>164.18999999999664</v>
      </c>
      <c r="K80" s="18">
        <f t="shared" si="48"/>
        <v>3.1899999999999764</v>
      </c>
      <c r="L80" s="20">
        <f t="shared" si="53"/>
        <v>416.1500000000008</v>
      </c>
      <c r="M80" s="4"/>
      <c r="N80" s="39"/>
      <c r="O80" s="40"/>
      <c r="P80" s="6"/>
      <c r="Q80" s="6"/>
      <c r="R80" s="6"/>
      <c r="S80" s="6"/>
      <c r="T80" s="6"/>
    </row>
    <row r="81" spans="1:20" ht="16.5" customHeight="1">
      <c r="A81" s="24">
        <f t="shared" si="38"/>
        <v>162.699999999998</v>
      </c>
      <c r="B81" s="25">
        <f t="shared" si="39"/>
        <v>1.7000000000000015</v>
      </c>
      <c r="C81" s="26">
        <f t="shared" si="50"/>
        <v>183.50000000000003</v>
      </c>
      <c r="D81" s="24">
        <f t="shared" si="41"/>
        <v>163.19999999999754</v>
      </c>
      <c r="E81" s="25">
        <f t="shared" si="42"/>
        <v>2.1999999999999975</v>
      </c>
      <c r="F81" s="26">
        <f t="shared" si="51"/>
        <v>253.99999999999986</v>
      </c>
      <c r="G81" s="24">
        <f t="shared" si="44"/>
        <v>163.6999999999971</v>
      </c>
      <c r="H81" s="25">
        <f t="shared" si="45"/>
        <v>2.699999999999987</v>
      </c>
      <c r="I81" s="26">
        <f t="shared" si="52"/>
        <v>331.00000000000034</v>
      </c>
      <c r="J81" s="24">
        <f t="shared" si="47"/>
        <v>164.19999999999663</v>
      </c>
      <c r="K81" s="25">
        <f t="shared" si="48"/>
        <v>3.199999999999976</v>
      </c>
      <c r="L81" s="26">
        <f t="shared" si="53"/>
        <v>418.0000000000008</v>
      </c>
      <c r="M81" s="4"/>
      <c r="N81" s="39"/>
      <c r="O81" s="40"/>
      <c r="P81" s="6"/>
      <c r="Q81" s="6"/>
      <c r="R81" s="6"/>
      <c r="S81" s="6"/>
      <c r="T81" s="6"/>
    </row>
    <row r="82" spans="1:20" ht="16.5" customHeight="1">
      <c r="A82" s="27">
        <f t="shared" si="38"/>
        <v>162.709999999998</v>
      </c>
      <c r="B82" s="28">
        <f t="shared" si="39"/>
        <v>1.7100000000000015</v>
      </c>
      <c r="C82" s="30">
        <f aca="true" t="shared" si="54" ref="C82:C91">+C81+$N$28/10</f>
        <v>184.85000000000002</v>
      </c>
      <c r="D82" s="27">
        <f t="shared" si="41"/>
        <v>163.20999999999754</v>
      </c>
      <c r="E82" s="28">
        <f t="shared" si="42"/>
        <v>2.2099999999999973</v>
      </c>
      <c r="F82" s="14">
        <f aca="true" t="shared" si="55" ref="F82:F91">+F81+$N$33/10</f>
        <v>255.49999999999986</v>
      </c>
      <c r="G82" s="27">
        <f t="shared" si="44"/>
        <v>163.70999999999708</v>
      </c>
      <c r="H82" s="28">
        <f t="shared" si="45"/>
        <v>2.7099999999999866</v>
      </c>
      <c r="I82" s="14">
        <f aca="true" t="shared" si="56" ref="I82:I91">+I81+$N$38/10</f>
        <v>332.60000000000036</v>
      </c>
      <c r="J82" s="27">
        <f t="shared" si="47"/>
        <v>164.20999999999663</v>
      </c>
      <c r="K82" s="28">
        <f t="shared" si="48"/>
        <v>3.209999999999976</v>
      </c>
      <c r="L82" s="14">
        <f aca="true" t="shared" si="57" ref="L82:L91">+L81+$N$43/10</f>
        <v>420.0000000000008</v>
      </c>
      <c r="M82" s="41"/>
      <c r="N82" s="39"/>
      <c r="O82" s="40"/>
      <c r="P82" s="6"/>
      <c r="Q82" s="6"/>
      <c r="R82" s="6"/>
      <c r="S82" s="6"/>
      <c r="T82" s="6"/>
    </row>
    <row r="83" spans="1:20" ht="16.5" customHeight="1">
      <c r="A83" s="17">
        <f t="shared" si="38"/>
        <v>162.71999999999798</v>
      </c>
      <c r="B83" s="18">
        <f t="shared" si="39"/>
        <v>1.7200000000000015</v>
      </c>
      <c r="C83" s="20">
        <f t="shared" si="54"/>
        <v>186.20000000000002</v>
      </c>
      <c r="D83" s="17">
        <f t="shared" si="41"/>
        <v>163.21999999999753</v>
      </c>
      <c r="E83" s="18">
        <f t="shared" si="42"/>
        <v>2.219999999999997</v>
      </c>
      <c r="F83" s="20">
        <f t="shared" si="55"/>
        <v>256.9999999999999</v>
      </c>
      <c r="G83" s="17">
        <f t="shared" si="44"/>
        <v>163.71999999999707</v>
      </c>
      <c r="H83" s="18">
        <f t="shared" si="45"/>
        <v>2.7199999999999864</v>
      </c>
      <c r="I83" s="20">
        <f t="shared" si="56"/>
        <v>334.2000000000004</v>
      </c>
      <c r="J83" s="17">
        <f t="shared" si="47"/>
        <v>164.21999999999662</v>
      </c>
      <c r="K83" s="18">
        <f t="shared" si="48"/>
        <v>3.2199999999999758</v>
      </c>
      <c r="L83" s="20">
        <f t="shared" si="57"/>
        <v>422.0000000000008</v>
      </c>
      <c r="M83" s="41"/>
      <c r="N83" s="39"/>
      <c r="O83" s="40"/>
      <c r="P83" s="6"/>
      <c r="Q83" s="6"/>
      <c r="R83" s="6"/>
      <c r="S83" s="6"/>
      <c r="T83" s="6"/>
    </row>
    <row r="84" spans="1:20" ht="16.5" customHeight="1">
      <c r="A84" s="17">
        <f t="shared" si="38"/>
        <v>162.72999999999797</v>
      </c>
      <c r="B84" s="18">
        <f t="shared" si="39"/>
        <v>1.7300000000000015</v>
      </c>
      <c r="C84" s="20">
        <f t="shared" si="54"/>
        <v>187.55</v>
      </c>
      <c r="D84" s="17">
        <f t="shared" si="41"/>
        <v>163.22999999999752</v>
      </c>
      <c r="E84" s="18">
        <f t="shared" si="42"/>
        <v>2.229999999999997</v>
      </c>
      <c r="F84" s="20">
        <f t="shared" si="55"/>
        <v>258.4999999999999</v>
      </c>
      <c r="G84" s="17">
        <f t="shared" si="44"/>
        <v>163.72999999999706</v>
      </c>
      <c r="H84" s="18">
        <f t="shared" si="45"/>
        <v>2.729999999999986</v>
      </c>
      <c r="I84" s="20">
        <f t="shared" si="56"/>
        <v>335.8000000000004</v>
      </c>
      <c r="J84" s="17">
        <f t="shared" si="47"/>
        <v>164.2299999999966</v>
      </c>
      <c r="K84" s="18">
        <f t="shared" si="48"/>
        <v>3.2299999999999756</v>
      </c>
      <c r="L84" s="20">
        <f t="shared" si="57"/>
        <v>424.0000000000008</v>
      </c>
      <c r="M84" s="41"/>
      <c r="N84" s="39"/>
      <c r="O84" s="40"/>
      <c r="P84" s="6"/>
      <c r="Q84" s="6"/>
      <c r="R84" s="6"/>
      <c r="S84" s="6"/>
      <c r="T84" s="6"/>
    </row>
    <row r="85" spans="1:20" ht="16.5" customHeight="1">
      <c r="A85" s="17">
        <f t="shared" si="38"/>
        <v>162.73999999999796</v>
      </c>
      <c r="B85" s="18">
        <f t="shared" si="39"/>
        <v>1.7400000000000015</v>
      </c>
      <c r="C85" s="20">
        <f t="shared" si="54"/>
        <v>188.9</v>
      </c>
      <c r="D85" s="17">
        <f t="shared" si="41"/>
        <v>163.2399999999975</v>
      </c>
      <c r="E85" s="18">
        <f t="shared" si="42"/>
        <v>2.2399999999999967</v>
      </c>
      <c r="F85" s="20">
        <f t="shared" si="55"/>
        <v>259.9999999999999</v>
      </c>
      <c r="G85" s="17">
        <f t="shared" si="44"/>
        <v>163.73999999999705</v>
      </c>
      <c r="H85" s="18">
        <f t="shared" si="45"/>
        <v>2.739999999999986</v>
      </c>
      <c r="I85" s="20">
        <f t="shared" si="56"/>
        <v>337.40000000000043</v>
      </c>
      <c r="J85" s="17">
        <f t="shared" si="47"/>
        <v>164.2399999999966</v>
      </c>
      <c r="K85" s="18">
        <f t="shared" si="48"/>
        <v>3.2399999999999753</v>
      </c>
      <c r="L85" s="20">
        <f t="shared" si="57"/>
        <v>426.0000000000008</v>
      </c>
      <c r="M85" s="41"/>
      <c r="N85" s="39"/>
      <c r="O85" s="40"/>
      <c r="P85" s="6"/>
      <c r="Q85" s="6"/>
      <c r="R85" s="6"/>
      <c r="S85" s="6"/>
      <c r="T85" s="6"/>
    </row>
    <row r="86" spans="1:20" ht="16.5" customHeight="1">
      <c r="A86" s="17">
        <f t="shared" si="38"/>
        <v>162.74999999999795</v>
      </c>
      <c r="B86" s="18">
        <f t="shared" si="39"/>
        <v>1.7500000000000016</v>
      </c>
      <c r="C86" s="20">
        <f t="shared" si="54"/>
        <v>190.25</v>
      </c>
      <c r="D86" s="17">
        <f t="shared" si="41"/>
        <v>163.2499999999975</v>
      </c>
      <c r="E86" s="18">
        <f t="shared" si="42"/>
        <v>2.2499999999999964</v>
      </c>
      <c r="F86" s="20">
        <f t="shared" si="55"/>
        <v>261.4999999999999</v>
      </c>
      <c r="G86" s="17">
        <f t="shared" si="44"/>
        <v>163.74999999999704</v>
      </c>
      <c r="H86" s="18">
        <f t="shared" si="45"/>
        <v>2.749999999999986</v>
      </c>
      <c r="I86" s="20">
        <f t="shared" si="56"/>
        <v>339.00000000000045</v>
      </c>
      <c r="J86" s="17">
        <f t="shared" si="47"/>
        <v>164.2499999999966</v>
      </c>
      <c r="K86" s="18">
        <f t="shared" si="48"/>
        <v>3.249999999999975</v>
      </c>
      <c r="L86" s="20">
        <f t="shared" si="57"/>
        <v>428.0000000000008</v>
      </c>
      <c r="M86" s="41"/>
      <c r="N86" s="39"/>
      <c r="O86" s="40"/>
      <c r="P86" s="6"/>
      <c r="Q86" s="6"/>
      <c r="R86" s="6"/>
      <c r="S86" s="6"/>
      <c r="T86" s="6"/>
    </row>
    <row r="87" spans="1:20" ht="16.5" customHeight="1">
      <c r="A87" s="17">
        <f t="shared" si="38"/>
        <v>162.75999999999794</v>
      </c>
      <c r="B87" s="18">
        <f t="shared" si="39"/>
        <v>1.7600000000000016</v>
      </c>
      <c r="C87" s="20">
        <f t="shared" si="54"/>
        <v>191.6</v>
      </c>
      <c r="D87" s="17">
        <f t="shared" si="41"/>
        <v>163.2599999999975</v>
      </c>
      <c r="E87" s="18">
        <f t="shared" si="42"/>
        <v>2.2599999999999962</v>
      </c>
      <c r="F87" s="20">
        <f t="shared" si="55"/>
        <v>262.9999999999999</v>
      </c>
      <c r="G87" s="17">
        <f t="shared" si="44"/>
        <v>163.75999999999704</v>
      </c>
      <c r="H87" s="18">
        <f t="shared" si="45"/>
        <v>2.7599999999999856</v>
      </c>
      <c r="I87" s="20">
        <f t="shared" si="56"/>
        <v>340.6000000000005</v>
      </c>
      <c r="J87" s="17">
        <f t="shared" si="47"/>
        <v>164.25999999999658</v>
      </c>
      <c r="K87" s="18">
        <f t="shared" si="48"/>
        <v>3.259999999999975</v>
      </c>
      <c r="L87" s="20">
        <f t="shared" si="57"/>
        <v>430.0000000000008</v>
      </c>
      <c r="M87" s="41"/>
      <c r="N87" s="39"/>
      <c r="O87" s="40"/>
      <c r="P87" s="6"/>
      <c r="Q87" s="6"/>
      <c r="R87" s="6"/>
      <c r="S87" s="6"/>
      <c r="T87" s="6"/>
    </row>
    <row r="88" spans="1:20" ht="16.5" customHeight="1">
      <c r="A88" s="17">
        <f t="shared" si="38"/>
        <v>162.76999999999794</v>
      </c>
      <c r="B88" s="18">
        <f t="shared" si="39"/>
        <v>1.7700000000000016</v>
      </c>
      <c r="C88" s="20">
        <f t="shared" si="54"/>
        <v>192.95</v>
      </c>
      <c r="D88" s="17">
        <f t="shared" si="41"/>
        <v>163.26999999999748</v>
      </c>
      <c r="E88" s="18">
        <f t="shared" si="42"/>
        <v>2.269999999999996</v>
      </c>
      <c r="F88" s="20">
        <f t="shared" si="55"/>
        <v>264.4999999999999</v>
      </c>
      <c r="G88" s="17">
        <f t="shared" si="44"/>
        <v>163.76999999999703</v>
      </c>
      <c r="H88" s="18">
        <f t="shared" si="45"/>
        <v>2.7699999999999854</v>
      </c>
      <c r="I88" s="20">
        <f t="shared" si="56"/>
        <v>342.2000000000005</v>
      </c>
      <c r="J88" s="17">
        <f t="shared" si="47"/>
        <v>164.26999999999657</v>
      </c>
      <c r="K88" s="18">
        <f t="shared" si="48"/>
        <v>3.2699999999999747</v>
      </c>
      <c r="L88" s="20">
        <f t="shared" si="57"/>
        <v>432.0000000000008</v>
      </c>
      <c r="M88" s="41"/>
      <c r="N88" s="39"/>
      <c r="O88" s="40"/>
      <c r="P88" s="6"/>
      <c r="Q88" s="6"/>
      <c r="R88" s="6"/>
      <c r="S88" s="6"/>
      <c r="T88" s="6"/>
    </row>
    <row r="89" spans="1:20" ht="16.5" customHeight="1">
      <c r="A89" s="17">
        <f t="shared" si="38"/>
        <v>162.77999999999793</v>
      </c>
      <c r="B89" s="18">
        <f t="shared" si="39"/>
        <v>1.7800000000000016</v>
      </c>
      <c r="C89" s="20">
        <f t="shared" si="54"/>
        <v>194.29999999999998</v>
      </c>
      <c r="D89" s="17">
        <f t="shared" si="41"/>
        <v>163.27999999999747</v>
      </c>
      <c r="E89" s="18">
        <f t="shared" si="42"/>
        <v>2.279999999999996</v>
      </c>
      <c r="F89" s="20">
        <f t="shared" si="55"/>
        <v>265.9999999999999</v>
      </c>
      <c r="G89" s="17">
        <f t="shared" si="44"/>
        <v>163.77999999999702</v>
      </c>
      <c r="H89" s="18">
        <f t="shared" si="45"/>
        <v>2.779999999999985</v>
      </c>
      <c r="I89" s="20">
        <f t="shared" si="56"/>
        <v>343.8000000000005</v>
      </c>
      <c r="J89" s="17">
        <f t="shared" si="47"/>
        <v>164.27999999999656</v>
      </c>
      <c r="K89" s="18">
        <f t="shared" si="48"/>
        <v>3.2799999999999745</v>
      </c>
      <c r="L89" s="20">
        <f t="shared" si="57"/>
        <v>434.0000000000008</v>
      </c>
      <c r="M89" s="41"/>
      <c r="N89" s="39"/>
      <c r="O89" s="40"/>
      <c r="P89" s="6"/>
      <c r="Q89" s="6"/>
      <c r="R89" s="6"/>
      <c r="S89" s="6"/>
      <c r="T89" s="6"/>
    </row>
    <row r="90" spans="1:20" ht="16.5" customHeight="1">
      <c r="A90" s="17">
        <f t="shared" si="38"/>
        <v>162.78999999999792</v>
      </c>
      <c r="B90" s="18">
        <f t="shared" si="39"/>
        <v>1.7900000000000016</v>
      </c>
      <c r="C90" s="20">
        <f t="shared" si="54"/>
        <v>195.64999999999998</v>
      </c>
      <c r="D90" s="17">
        <f t="shared" si="41"/>
        <v>163.28999999999746</v>
      </c>
      <c r="E90" s="18">
        <f t="shared" si="42"/>
        <v>2.2899999999999956</v>
      </c>
      <c r="F90" s="20">
        <f t="shared" si="55"/>
        <v>267.4999999999999</v>
      </c>
      <c r="G90" s="17">
        <f t="shared" si="44"/>
        <v>163.789999999997</v>
      </c>
      <c r="H90" s="18">
        <f t="shared" si="45"/>
        <v>2.789999999999985</v>
      </c>
      <c r="I90" s="20">
        <f t="shared" si="56"/>
        <v>345.40000000000055</v>
      </c>
      <c r="J90" s="17">
        <f t="shared" si="47"/>
        <v>164.28999999999655</v>
      </c>
      <c r="K90" s="18">
        <f t="shared" si="48"/>
        <v>3.2899999999999743</v>
      </c>
      <c r="L90" s="20">
        <f t="shared" si="57"/>
        <v>436.0000000000008</v>
      </c>
      <c r="M90" s="41"/>
      <c r="N90" s="39"/>
      <c r="O90" s="40"/>
      <c r="P90" s="6"/>
      <c r="Q90" s="6"/>
      <c r="R90" s="6"/>
      <c r="S90" s="6"/>
      <c r="T90" s="6"/>
    </row>
    <row r="91" spans="1:20" ht="16.5" customHeight="1">
      <c r="A91" s="24">
        <f t="shared" si="38"/>
        <v>162.7999999999979</v>
      </c>
      <c r="B91" s="25">
        <f t="shared" si="39"/>
        <v>1.8000000000000016</v>
      </c>
      <c r="C91" s="26">
        <f t="shared" si="54"/>
        <v>196.99999999999997</v>
      </c>
      <c r="D91" s="24">
        <f t="shared" si="41"/>
        <v>163.29999999999745</v>
      </c>
      <c r="E91" s="25">
        <f t="shared" si="42"/>
        <v>2.2999999999999954</v>
      </c>
      <c r="F91" s="26">
        <f t="shared" si="55"/>
        <v>268.9999999999999</v>
      </c>
      <c r="G91" s="24">
        <f t="shared" si="44"/>
        <v>163.799999999997</v>
      </c>
      <c r="H91" s="25">
        <f t="shared" si="45"/>
        <v>2.7999999999999847</v>
      </c>
      <c r="I91" s="26">
        <f t="shared" si="56"/>
        <v>347.00000000000057</v>
      </c>
      <c r="J91" s="24">
        <f t="shared" si="47"/>
        <v>164.29999999999654</v>
      </c>
      <c r="K91" s="25">
        <f t="shared" si="48"/>
        <v>3.299999999999974</v>
      </c>
      <c r="L91" s="26">
        <f t="shared" si="57"/>
        <v>438.0000000000008</v>
      </c>
      <c r="M91" s="41"/>
      <c r="N91" s="39"/>
      <c r="O91" s="40"/>
      <c r="P91" s="6"/>
      <c r="Q91" s="6"/>
      <c r="R91" s="6"/>
      <c r="S91" s="6"/>
      <c r="T91" s="6"/>
    </row>
    <row r="92" spans="1:20" ht="16.5" customHeight="1">
      <c r="A92" s="27">
        <f t="shared" si="38"/>
        <v>162.8099999999979</v>
      </c>
      <c r="B92" s="28">
        <f t="shared" si="39"/>
        <v>1.8100000000000016</v>
      </c>
      <c r="C92" s="30">
        <f aca="true" t="shared" si="58" ref="C92:C101">+C91+$N$29/10</f>
        <v>198.39999999999998</v>
      </c>
      <c r="D92" s="27">
        <f t="shared" si="41"/>
        <v>163.30999999999744</v>
      </c>
      <c r="E92" s="28">
        <f t="shared" si="42"/>
        <v>2.309999999999995</v>
      </c>
      <c r="F92" s="14">
        <f aca="true" t="shared" si="59" ref="F92:F101">+F91+$N$34/10</f>
        <v>270.4999999999999</v>
      </c>
      <c r="G92" s="27">
        <f t="shared" si="44"/>
        <v>163.809999999997</v>
      </c>
      <c r="H92" s="28">
        <f t="shared" si="45"/>
        <v>2.8099999999999845</v>
      </c>
      <c r="I92" s="14">
        <f aca="true" t="shared" si="60" ref="I92:I101">+I91+$N$39/10</f>
        <v>348.70000000000056</v>
      </c>
      <c r="J92" s="27">
        <f t="shared" si="47"/>
        <v>164.30999999999653</v>
      </c>
      <c r="K92" s="28">
        <f t="shared" si="48"/>
        <v>3.309999999999974</v>
      </c>
      <c r="L92" s="14">
        <f aca="true" t="shared" si="61" ref="L92:L101">+L91+$N$44/10</f>
        <v>440.0000000000008</v>
      </c>
      <c r="M92" s="41"/>
      <c r="N92" s="39"/>
      <c r="O92" s="40"/>
      <c r="P92" s="6"/>
      <c r="Q92" s="6"/>
      <c r="R92" s="6"/>
      <c r="S92" s="6"/>
      <c r="T92" s="6"/>
    </row>
    <row r="93" spans="1:20" ht="16.5" customHeight="1">
      <c r="A93" s="17">
        <f t="shared" si="38"/>
        <v>162.8199999999979</v>
      </c>
      <c r="B93" s="18">
        <f t="shared" si="39"/>
        <v>1.8200000000000016</v>
      </c>
      <c r="C93" s="20">
        <f t="shared" si="58"/>
        <v>199.79999999999998</v>
      </c>
      <c r="D93" s="17">
        <f t="shared" si="41"/>
        <v>163.31999999999744</v>
      </c>
      <c r="E93" s="18">
        <f t="shared" si="42"/>
        <v>2.319999999999995</v>
      </c>
      <c r="F93" s="20">
        <f t="shared" si="59"/>
        <v>271.9999999999999</v>
      </c>
      <c r="G93" s="17">
        <f t="shared" si="44"/>
        <v>163.81999999999698</v>
      </c>
      <c r="H93" s="18">
        <f t="shared" si="45"/>
        <v>2.8199999999999843</v>
      </c>
      <c r="I93" s="20">
        <f t="shared" si="60"/>
        <v>350.40000000000055</v>
      </c>
      <c r="J93" s="17">
        <f t="shared" si="47"/>
        <v>164.31999999999653</v>
      </c>
      <c r="K93" s="18">
        <f t="shared" si="48"/>
        <v>3.3199999999999736</v>
      </c>
      <c r="L93" s="20">
        <f t="shared" si="61"/>
        <v>442.0000000000008</v>
      </c>
      <c r="M93" s="41"/>
      <c r="N93" s="39"/>
      <c r="O93" s="40"/>
      <c r="P93" s="6"/>
      <c r="Q93" s="6"/>
      <c r="R93" s="6"/>
      <c r="S93" s="6"/>
      <c r="T93" s="6"/>
    </row>
    <row r="94" spans="1:20" ht="16.5" customHeight="1">
      <c r="A94" s="17">
        <f aca="true" t="shared" si="62" ref="A94:A110">+A93+0.01</f>
        <v>162.82999999999788</v>
      </c>
      <c r="B94" s="18">
        <f aca="true" t="shared" si="63" ref="B94:B110">B93+0.01</f>
        <v>1.8300000000000016</v>
      </c>
      <c r="C94" s="20">
        <f t="shared" si="58"/>
        <v>201.2</v>
      </c>
      <c r="D94" s="17">
        <f aca="true" t="shared" si="64" ref="D94:D110">+D93+0.01</f>
        <v>163.32999999999743</v>
      </c>
      <c r="E94" s="18">
        <f aca="true" t="shared" si="65" ref="E94:E110">E93+0.01</f>
        <v>2.3299999999999947</v>
      </c>
      <c r="F94" s="20">
        <f t="shared" si="59"/>
        <v>273.4999999999999</v>
      </c>
      <c r="G94" s="17">
        <f aca="true" t="shared" si="66" ref="G94:G110">+G93+0.01</f>
        <v>163.82999999999697</v>
      </c>
      <c r="H94" s="18">
        <f aca="true" t="shared" si="67" ref="H94:H110">H93+0.01</f>
        <v>2.829999999999984</v>
      </c>
      <c r="I94" s="20">
        <f t="shared" si="60"/>
        <v>352.10000000000053</v>
      </c>
      <c r="J94" s="17">
        <f aca="true" t="shared" si="68" ref="J94:J110">+J93+0.01</f>
        <v>164.32999999999652</v>
      </c>
      <c r="K94" s="18">
        <f aca="true" t="shared" si="69" ref="K94:K110">K93+0.01</f>
        <v>3.3299999999999734</v>
      </c>
      <c r="L94" s="20">
        <f t="shared" si="61"/>
        <v>444.0000000000008</v>
      </c>
      <c r="M94" s="41"/>
      <c r="N94" s="39"/>
      <c r="O94" s="40"/>
      <c r="P94" s="6"/>
      <c r="Q94" s="6"/>
      <c r="R94" s="6"/>
      <c r="S94" s="6"/>
      <c r="T94" s="6"/>
    </row>
    <row r="95" spans="1:20" ht="16.5" customHeight="1">
      <c r="A95" s="17">
        <f t="shared" si="62"/>
        <v>162.83999999999787</v>
      </c>
      <c r="B95" s="18">
        <f t="shared" si="63"/>
        <v>1.8400000000000016</v>
      </c>
      <c r="C95" s="20">
        <f t="shared" si="58"/>
        <v>202.6</v>
      </c>
      <c r="D95" s="17">
        <f t="shared" si="64"/>
        <v>163.33999999999742</v>
      </c>
      <c r="E95" s="18">
        <f t="shared" si="65"/>
        <v>2.3399999999999945</v>
      </c>
      <c r="F95" s="20">
        <f t="shared" si="59"/>
        <v>274.9999999999999</v>
      </c>
      <c r="G95" s="17">
        <f t="shared" si="66"/>
        <v>163.83999999999696</v>
      </c>
      <c r="H95" s="18">
        <f t="shared" si="67"/>
        <v>2.839999999999984</v>
      </c>
      <c r="I95" s="20">
        <f t="shared" si="60"/>
        <v>353.8000000000005</v>
      </c>
      <c r="J95" s="17">
        <f t="shared" si="68"/>
        <v>164.3399999999965</v>
      </c>
      <c r="K95" s="18">
        <f t="shared" si="69"/>
        <v>3.339999999999973</v>
      </c>
      <c r="L95" s="20">
        <f t="shared" si="61"/>
        <v>446.0000000000008</v>
      </c>
      <c r="M95" s="41"/>
      <c r="N95" s="39"/>
      <c r="O95" s="40"/>
      <c r="P95" s="6"/>
      <c r="Q95" s="6"/>
      <c r="R95" s="6"/>
      <c r="S95" s="6"/>
      <c r="T95" s="6"/>
    </row>
    <row r="96" spans="1:20" ht="16.5" customHeight="1">
      <c r="A96" s="17">
        <f t="shared" si="62"/>
        <v>162.84999999999786</v>
      </c>
      <c r="B96" s="18">
        <f t="shared" si="63"/>
        <v>1.8500000000000016</v>
      </c>
      <c r="C96" s="20">
        <f t="shared" si="58"/>
        <v>204</v>
      </c>
      <c r="D96" s="17">
        <f t="shared" si="64"/>
        <v>163.3499999999974</v>
      </c>
      <c r="E96" s="18">
        <f t="shared" si="65"/>
        <v>2.3499999999999943</v>
      </c>
      <c r="F96" s="20">
        <f t="shared" si="59"/>
        <v>276.4999999999999</v>
      </c>
      <c r="G96" s="17">
        <f t="shared" si="66"/>
        <v>163.84999999999695</v>
      </c>
      <c r="H96" s="18">
        <f t="shared" si="67"/>
        <v>2.8499999999999837</v>
      </c>
      <c r="I96" s="20">
        <f t="shared" si="60"/>
        <v>355.5000000000005</v>
      </c>
      <c r="J96" s="17">
        <f t="shared" si="68"/>
        <v>164.3499999999965</v>
      </c>
      <c r="K96" s="18">
        <f t="shared" si="69"/>
        <v>3.349999999999973</v>
      </c>
      <c r="L96" s="20">
        <f t="shared" si="61"/>
        <v>448.0000000000008</v>
      </c>
      <c r="M96" s="41"/>
      <c r="N96" s="39"/>
      <c r="O96" s="40"/>
      <c r="P96" s="6"/>
      <c r="Q96" s="6"/>
      <c r="R96" s="6"/>
      <c r="S96" s="6"/>
      <c r="T96" s="6"/>
    </row>
    <row r="97" spans="1:20" ht="16.5" customHeight="1">
      <c r="A97" s="17">
        <f t="shared" si="62"/>
        <v>162.85999999999785</v>
      </c>
      <c r="B97" s="18">
        <f t="shared" si="63"/>
        <v>1.8600000000000017</v>
      </c>
      <c r="C97" s="20">
        <f t="shared" si="58"/>
        <v>205.4</v>
      </c>
      <c r="D97" s="17">
        <f t="shared" si="64"/>
        <v>163.3599999999974</v>
      </c>
      <c r="E97" s="18">
        <f t="shared" si="65"/>
        <v>2.359999999999994</v>
      </c>
      <c r="F97" s="20">
        <f t="shared" si="59"/>
        <v>277.9999999999999</v>
      </c>
      <c r="G97" s="17">
        <f t="shared" si="66"/>
        <v>163.85999999999694</v>
      </c>
      <c r="H97" s="18">
        <f t="shared" si="67"/>
        <v>2.8599999999999834</v>
      </c>
      <c r="I97" s="20">
        <f t="shared" si="60"/>
        <v>357.2000000000005</v>
      </c>
      <c r="J97" s="17">
        <f t="shared" si="68"/>
        <v>164.3599999999965</v>
      </c>
      <c r="K97" s="18">
        <f t="shared" si="69"/>
        <v>3.359999999999973</v>
      </c>
      <c r="L97" s="20">
        <f t="shared" si="61"/>
        <v>450.0000000000008</v>
      </c>
      <c r="M97" s="41"/>
      <c r="N97" s="39"/>
      <c r="O97" s="40"/>
      <c r="P97" s="6"/>
      <c r="Q97" s="6"/>
      <c r="R97" s="6"/>
      <c r="S97" s="6"/>
      <c r="T97" s="6"/>
    </row>
    <row r="98" spans="1:20" ht="16.5" customHeight="1">
      <c r="A98" s="17">
        <f t="shared" si="62"/>
        <v>162.86999999999784</v>
      </c>
      <c r="B98" s="18">
        <f t="shared" si="63"/>
        <v>1.8700000000000017</v>
      </c>
      <c r="C98" s="20">
        <f t="shared" si="58"/>
        <v>206.8</v>
      </c>
      <c r="D98" s="17">
        <f t="shared" si="64"/>
        <v>163.3699999999974</v>
      </c>
      <c r="E98" s="18">
        <f t="shared" si="65"/>
        <v>2.369999999999994</v>
      </c>
      <c r="F98" s="20">
        <f t="shared" si="59"/>
        <v>279.4999999999999</v>
      </c>
      <c r="G98" s="17">
        <f t="shared" si="66"/>
        <v>163.86999999999694</v>
      </c>
      <c r="H98" s="18">
        <f t="shared" si="67"/>
        <v>2.8699999999999832</v>
      </c>
      <c r="I98" s="20">
        <f t="shared" si="60"/>
        <v>358.9000000000005</v>
      </c>
      <c r="J98" s="17">
        <f t="shared" si="68"/>
        <v>164.36999999999648</v>
      </c>
      <c r="K98" s="18">
        <f t="shared" si="69"/>
        <v>3.3699999999999726</v>
      </c>
      <c r="L98" s="20">
        <f t="shared" si="61"/>
        <v>452.0000000000008</v>
      </c>
      <c r="M98" s="41"/>
      <c r="N98" s="39"/>
      <c r="O98" s="40"/>
      <c r="P98" s="6"/>
      <c r="Q98" s="6"/>
      <c r="R98" s="6"/>
      <c r="S98" s="6"/>
      <c r="T98" s="6"/>
    </row>
    <row r="99" spans="1:20" ht="16.5" customHeight="1">
      <c r="A99" s="17">
        <f t="shared" si="62"/>
        <v>162.87999999999784</v>
      </c>
      <c r="B99" s="18">
        <f t="shared" si="63"/>
        <v>1.8800000000000017</v>
      </c>
      <c r="C99" s="20">
        <f t="shared" si="58"/>
        <v>208.20000000000002</v>
      </c>
      <c r="D99" s="17">
        <f t="shared" si="64"/>
        <v>163.37999999999738</v>
      </c>
      <c r="E99" s="18">
        <f t="shared" si="65"/>
        <v>2.3799999999999937</v>
      </c>
      <c r="F99" s="20">
        <f t="shared" si="59"/>
        <v>280.9999999999999</v>
      </c>
      <c r="G99" s="17">
        <f t="shared" si="66"/>
        <v>163.87999999999693</v>
      </c>
      <c r="H99" s="18">
        <f t="shared" si="67"/>
        <v>2.879999999999983</v>
      </c>
      <c r="I99" s="20">
        <f t="shared" si="60"/>
        <v>360.6000000000005</v>
      </c>
      <c r="J99" s="17">
        <f t="shared" si="68"/>
        <v>164.37999999999647</v>
      </c>
      <c r="K99" s="18">
        <f t="shared" si="69"/>
        <v>3.3799999999999724</v>
      </c>
      <c r="L99" s="20">
        <f t="shared" si="61"/>
        <v>454.0000000000008</v>
      </c>
      <c r="M99" s="41"/>
      <c r="N99" s="39"/>
      <c r="O99" s="40"/>
      <c r="P99" s="6"/>
      <c r="Q99" s="6"/>
      <c r="R99" s="6"/>
      <c r="S99" s="6"/>
      <c r="T99" s="6"/>
    </row>
    <row r="100" spans="1:20" ht="16.5" customHeight="1">
      <c r="A100" s="17">
        <f t="shared" si="62"/>
        <v>162.88999999999783</v>
      </c>
      <c r="B100" s="18">
        <f t="shared" si="63"/>
        <v>1.8900000000000017</v>
      </c>
      <c r="C100" s="20">
        <f t="shared" si="58"/>
        <v>209.60000000000002</v>
      </c>
      <c r="D100" s="17">
        <f t="shared" si="64"/>
        <v>163.38999999999737</v>
      </c>
      <c r="E100" s="18">
        <f t="shared" si="65"/>
        <v>2.3899999999999935</v>
      </c>
      <c r="F100" s="20">
        <f t="shared" si="59"/>
        <v>282.4999999999999</v>
      </c>
      <c r="G100" s="17">
        <f t="shared" si="66"/>
        <v>163.88999999999692</v>
      </c>
      <c r="H100" s="18">
        <f t="shared" si="67"/>
        <v>2.889999999999983</v>
      </c>
      <c r="I100" s="20">
        <f t="shared" si="60"/>
        <v>362.30000000000047</v>
      </c>
      <c r="J100" s="17">
        <f t="shared" si="68"/>
        <v>164.38999999999646</v>
      </c>
      <c r="K100" s="18">
        <f t="shared" si="69"/>
        <v>3.389999999999972</v>
      </c>
      <c r="L100" s="20">
        <f t="shared" si="61"/>
        <v>456.0000000000008</v>
      </c>
      <c r="M100" s="41"/>
      <c r="N100" s="39"/>
      <c r="O100" s="40"/>
      <c r="P100" s="6"/>
      <c r="Q100" s="6"/>
      <c r="R100" s="6"/>
      <c r="S100" s="6"/>
      <c r="T100" s="6"/>
    </row>
    <row r="101" spans="1:20" ht="16.5" customHeight="1">
      <c r="A101" s="24">
        <f t="shared" si="62"/>
        <v>162.89999999999782</v>
      </c>
      <c r="B101" s="25">
        <f t="shared" si="63"/>
        <v>1.9000000000000017</v>
      </c>
      <c r="C101" s="26">
        <f t="shared" si="58"/>
        <v>211.00000000000003</v>
      </c>
      <c r="D101" s="24">
        <f t="shared" si="64"/>
        <v>163.39999999999736</v>
      </c>
      <c r="E101" s="25">
        <f t="shared" si="65"/>
        <v>2.3999999999999932</v>
      </c>
      <c r="F101" s="26">
        <f t="shared" si="59"/>
        <v>283.9999999999999</v>
      </c>
      <c r="G101" s="24">
        <f t="shared" si="66"/>
        <v>163.8999999999969</v>
      </c>
      <c r="H101" s="25">
        <f t="shared" si="67"/>
        <v>2.8999999999999826</v>
      </c>
      <c r="I101" s="26">
        <f t="shared" si="60"/>
        <v>364.00000000000045</v>
      </c>
      <c r="J101" s="24">
        <f t="shared" si="68"/>
        <v>164.39999999999645</v>
      </c>
      <c r="K101" s="25">
        <f t="shared" si="69"/>
        <v>3.399999999999972</v>
      </c>
      <c r="L101" s="26">
        <f t="shared" si="61"/>
        <v>458.0000000000008</v>
      </c>
      <c r="M101" s="41"/>
      <c r="N101" s="39"/>
      <c r="O101" s="40"/>
      <c r="P101" s="6"/>
      <c r="Q101" s="6"/>
      <c r="R101" s="6"/>
      <c r="S101" s="6"/>
      <c r="T101" s="6"/>
    </row>
    <row r="102" spans="1:20" ht="16.5" customHeight="1">
      <c r="A102" s="27">
        <f t="shared" si="62"/>
        <v>162.9099999999978</v>
      </c>
      <c r="B102" s="28">
        <f t="shared" si="63"/>
        <v>1.9100000000000017</v>
      </c>
      <c r="C102" s="30">
        <f aca="true" t="shared" si="70" ref="C102:C110">+C101+$N$30/10</f>
        <v>212.40000000000003</v>
      </c>
      <c r="D102" s="27">
        <f t="shared" si="64"/>
        <v>163.40999999999735</v>
      </c>
      <c r="E102" s="28">
        <f t="shared" si="65"/>
        <v>2.409999999999993</v>
      </c>
      <c r="F102" s="14">
        <f aca="true" t="shared" si="71" ref="F102:F110">+F101+$N$35/10</f>
        <v>285.5499999999999</v>
      </c>
      <c r="G102" s="27">
        <f t="shared" si="66"/>
        <v>163.9099999999969</v>
      </c>
      <c r="H102" s="28">
        <f t="shared" si="67"/>
        <v>2.9099999999999824</v>
      </c>
      <c r="I102" s="14">
        <f aca="true" t="shared" si="72" ref="I102:I110">+I101+$N$40/10</f>
        <v>365.70000000000044</v>
      </c>
      <c r="J102" s="27">
        <f t="shared" si="68"/>
        <v>164.40999999999644</v>
      </c>
      <c r="K102" s="28">
        <f t="shared" si="69"/>
        <v>3.4099999999999717</v>
      </c>
      <c r="L102" s="14"/>
      <c r="M102" s="41"/>
      <c r="N102" s="39"/>
      <c r="O102" s="3"/>
      <c r="P102" s="6"/>
      <c r="Q102" s="6"/>
      <c r="R102" s="6"/>
      <c r="S102" s="6"/>
      <c r="T102" s="6"/>
    </row>
    <row r="103" spans="1:20" ht="16.5" customHeight="1">
      <c r="A103" s="17">
        <f t="shared" si="62"/>
        <v>162.9199999999978</v>
      </c>
      <c r="B103" s="18">
        <f t="shared" si="63"/>
        <v>1.9200000000000017</v>
      </c>
      <c r="C103" s="20">
        <f t="shared" si="70"/>
        <v>213.80000000000004</v>
      </c>
      <c r="D103" s="17">
        <f t="shared" si="64"/>
        <v>163.41999999999734</v>
      </c>
      <c r="E103" s="18">
        <f t="shared" si="65"/>
        <v>2.419999999999993</v>
      </c>
      <c r="F103" s="20">
        <f t="shared" si="71"/>
        <v>287.0999999999999</v>
      </c>
      <c r="G103" s="17">
        <f t="shared" si="66"/>
        <v>163.9199999999969</v>
      </c>
      <c r="H103" s="18">
        <f t="shared" si="67"/>
        <v>2.919999999999982</v>
      </c>
      <c r="I103" s="20">
        <f t="shared" si="72"/>
        <v>367.40000000000043</v>
      </c>
      <c r="J103" s="17">
        <f t="shared" si="68"/>
        <v>164.41999999999643</v>
      </c>
      <c r="K103" s="18">
        <f t="shared" si="69"/>
        <v>3.4199999999999715</v>
      </c>
      <c r="L103" s="20"/>
      <c r="M103" s="41"/>
      <c r="N103" s="39"/>
      <c r="O103" s="3"/>
      <c r="P103" s="6"/>
      <c r="Q103" s="6"/>
      <c r="R103" s="6"/>
      <c r="S103" s="6"/>
      <c r="T103" s="6"/>
    </row>
    <row r="104" spans="1:20" ht="16.5" customHeight="1">
      <c r="A104" s="17">
        <f t="shared" si="62"/>
        <v>162.9299999999978</v>
      </c>
      <c r="B104" s="18">
        <f t="shared" si="63"/>
        <v>1.9300000000000017</v>
      </c>
      <c r="C104" s="20">
        <f t="shared" si="70"/>
        <v>215.20000000000005</v>
      </c>
      <c r="D104" s="17">
        <f t="shared" si="64"/>
        <v>163.42999999999734</v>
      </c>
      <c r="E104" s="18">
        <f t="shared" si="65"/>
        <v>2.4299999999999926</v>
      </c>
      <c r="F104" s="20">
        <f t="shared" si="71"/>
        <v>288.6499999999999</v>
      </c>
      <c r="G104" s="17">
        <f t="shared" si="66"/>
        <v>163.92999999999688</v>
      </c>
      <c r="H104" s="18">
        <f t="shared" si="67"/>
        <v>2.929999999999982</v>
      </c>
      <c r="I104" s="20">
        <f t="shared" si="72"/>
        <v>369.1000000000004</v>
      </c>
      <c r="J104" s="17">
        <f t="shared" si="68"/>
        <v>164.42999999999643</v>
      </c>
      <c r="K104" s="18">
        <f t="shared" si="69"/>
        <v>3.4299999999999713</v>
      </c>
      <c r="L104" s="20"/>
      <c r="M104" s="41"/>
      <c r="N104" s="39"/>
      <c r="O104" s="3"/>
      <c r="P104" s="6"/>
      <c r="Q104" s="6"/>
      <c r="R104" s="6"/>
      <c r="S104" s="6"/>
      <c r="T104" s="6"/>
    </row>
    <row r="105" spans="1:20" ht="16.5" customHeight="1">
      <c r="A105" s="17">
        <f t="shared" si="62"/>
        <v>162.93999999999778</v>
      </c>
      <c r="B105" s="18">
        <f t="shared" si="63"/>
        <v>1.9400000000000017</v>
      </c>
      <c r="C105" s="20">
        <f t="shared" si="70"/>
        <v>216.60000000000005</v>
      </c>
      <c r="D105" s="17">
        <f t="shared" si="64"/>
        <v>163.43999999999733</v>
      </c>
      <c r="E105" s="18">
        <f t="shared" si="65"/>
        <v>2.4399999999999924</v>
      </c>
      <c r="F105" s="20">
        <f t="shared" si="71"/>
        <v>290.19999999999993</v>
      </c>
      <c r="G105" s="17">
        <f t="shared" si="66"/>
        <v>163.93999999999687</v>
      </c>
      <c r="H105" s="18">
        <f t="shared" si="67"/>
        <v>2.9399999999999817</v>
      </c>
      <c r="I105" s="20">
        <f t="shared" si="72"/>
        <v>370.8000000000004</v>
      </c>
      <c r="J105" s="17">
        <f t="shared" si="68"/>
        <v>164.43999999999642</v>
      </c>
      <c r="K105" s="18">
        <f t="shared" si="69"/>
        <v>3.439999999999971</v>
      </c>
      <c r="L105" s="20"/>
      <c r="M105" s="41"/>
      <c r="N105" s="39"/>
      <c r="O105" s="3"/>
      <c r="P105" s="6"/>
      <c r="Q105" s="6"/>
      <c r="R105" s="6"/>
      <c r="S105" s="6"/>
      <c r="T105" s="6"/>
    </row>
    <row r="106" spans="1:15" ht="16.5" customHeight="1">
      <c r="A106" s="17">
        <f t="shared" si="62"/>
        <v>162.94999999999777</v>
      </c>
      <c r="B106" s="18">
        <f t="shared" si="63"/>
        <v>1.9500000000000017</v>
      </c>
      <c r="C106" s="20">
        <f t="shared" si="70"/>
        <v>218.00000000000006</v>
      </c>
      <c r="D106" s="17">
        <f t="shared" si="64"/>
        <v>163.44999999999732</v>
      </c>
      <c r="E106" s="18">
        <f t="shared" si="65"/>
        <v>2.449999999999992</v>
      </c>
      <c r="F106" s="20">
        <f t="shared" si="71"/>
        <v>291.74999999999994</v>
      </c>
      <c r="G106" s="17">
        <f t="shared" si="66"/>
        <v>163.94999999999686</v>
      </c>
      <c r="H106" s="18">
        <f t="shared" si="67"/>
        <v>2.9499999999999815</v>
      </c>
      <c r="I106" s="20">
        <f t="shared" si="72"/>
        <v>372.5000000000004</v>
      </c>
      <c r="J106" s="17">
        <f t="shared" si="68"/>
        <v>164.4499999999964</v>
      </c>
      <c r="K106" s="18">
        <f t="shared" si="69"/>
        <v>3.449999999999971</v>
      </c>
      <c r="L106" s="20"/>
      <c r="M106" s="41"/>
      <c r="N106" s="42"/>
      <c r="O106" s="43"/>
    </row>
    <row r="107" spans="1:15" ht="16.5" customHeight="1">
      <c r="A107" s="17">
        <f t="shared" si="62"/>
        <v>162.95999999999776</v>
      </c>
      <c r="B107" s="18">
        <f t="shared" si="63"/>
        <v>1.9600000000000017</v>
      </c>
      <c r="C107" s="20">
        <f t="shared" si="70"/>
        <v>219.40000000000006</v>
      </c>
      <c r="D107" s="17">
        <f t="shared" si="64"/>
        <v>163.4599999999973</v>
      </c>
      <c r="E107" s="18">
        <f t="shared" si="65"/>
        <v>2.459999999999992</v>
      </c>
      <c r="F107" s="20">
        <f t="shared" si="71"/>
        <v>293.29999999999995</v>
      </c>
      <c r="G107" s="17">
        <f t="shared" si="66"/>
        <v>163.95999999999685</v>
      </c>
      <c r="H107" s="18">
        <f t="shared" si="67"/>
        <v>2.9599999999999813</v>
      </c>
      <c r="I107" s="20">
        <f t="shared" si="72"/>
        <v>374.2000000000004</v>
      </c>
      <c r="J107" s="17">
        <f t="shared" si="68"/>
        <v>164.4599999999964</v>
      </c>
      <c r="K107" s="18">
        <f t="shared" si="69"/>
        <v>3.4599999999999707</v>
      </c>
      <c r="L107" s="20"/>
      <c r="M107" s="41"/>
      <c r="N107" s="42"/>
      <c r="O107" s="43"/>
    </row>
    <row r="108" spans="1:15" ht="16.5" customHeight="1">
      <c r="A108" s="17">
        <f t="shared" si="62"/>
        <v>162.96999999999775</v>
      </c>
      <c r="B108" s="18">
        <f t="shared" si="63"/>
        <v>1.9700000000000017</v>
      </c>
      <c r="C108" s="20">
        <f t="shared" si="70"/>
        <v>220.80000000000007</v>
      </c>
      <c r="D108" s="17">
        <f t="shared" si="64"/>
        <v>163.4699999999973</v>
      </c>
      <c r="E108" s="18">
        <f t="shared" si="65"/>
        <v>2.4699999999999918</v>
      </c>
      <c r="F108" s="20">
        <f t="shared" si="71"/>
        <v>294.84999999999997</v>
      </c>
      <c r="G108" s="17">
        <f t="shared" si="66"/>
        <v>163.96999999999684</v>
      </c>
      <c r="H108" s="18">
        <f t="shared" si="67"/>
        <v>2.969999999999981</v>
      </c>
      <c r="I108" s="20">
        <f t="shared" si="72"/>
        <v>375.9000000000004</v>
      </c>
      <c r="J108" s="17">
        <f t="shared" si="68"/>
        <v>164.4699999999964</v>
      </c>
      <c r="K108" s="18">
        <f t="shared" si="69"/>
        <v>3.4699999999999704</v>
      </c>
      <c r="L108" s="20"/>
      <c r="M108" s="41"/>
      <c r="N108" s="42"/>
      <c r="O108" s="43"/>
    </row>
    <row r="109" spans="1:15" ht="16.5" customHeight="1">
      <c r="A109" s="17">
        <f t="shared" si="62"/>
        <v>162.97999999999774</v>
      </c>
      <c r="B109" s="18">
        <f t="shared" si="63"/>
        <v>1.9800000000000018</v>
      </c>
      <c r="C109" s="20">
        <f t="shared" si="70"/>
        <v>222.20000000000007</v>
      </c>
      <c r="D109" s="17">
        <f t="shared" si="64"/>
        <v>163.4799999999973</v>
      </c>
      <c r="E109" s="18">
        <f t="shared" si="65"/>
        <v>2.4799999999999915</v>
      </c>
      <c r="F109" s="20">
        <f t="shared" si="71"/>
        <v>296.4</v>
      </c>
      <c r="G109" s="17">
        <f t="shared" si="66"/>
        <v>163.97999999999683</v>
      </c>
      <c r="H109" s="18">
        <f t="shared" si="67"/>
        <v>2.979999999999981</v>
      </c>
      <c r="I109" s="20">
        <f t="shared" si="72"/>
        <v>377.60000000000036</v>
      </c>
      <c r="J109" s="17">
        <f t="shared" si="68"/>
        <v>164.47999999999638</v>
      </c>
      <c r="K109" s="18">
        <f t="shared" si="69"/>
        <v>3.4799999999999702</v>
      </c>
      <c r="L109" s="20"/>
      <c r="M109" s="41"/>
      <c r="N109" s="42"/>
      <c r="O109" s="43"/>
    </row>
    <row r="110" spans="1:15" ht="16.5" customHeight="1">
      <c r="A110" s="34">
        <f t="shared" si="62"/>
        <v>162.98999999999774</v>
      </c>
      <c r="B110" s="25">
        <f t="shared" si="63"/>
        <v>1.9900000000000018</v>
      </c>
      <c r="C110" s="26">
        <f t="shared" si="70"/>
        <v>223.60000000000008</v>
      </c>
      <c r="D110" s="34">
        <f t="shared" si="64"/>
        <v>163.48999999999728</v>
      </c>
      <c r="E110" s="25">
        <f t="shared" si="65"/>
        <v>2.4899999999999913</v>
      </c>
      <c r="F110" s="26">
        <f t="shared" si="71"/>
        <v>297.95</v>
      </c>
      <c r="G110" s="34">
        <f t="shared" si="66"/>
        <v>163.98999999999683</v>
      </c>
      <c r="H110" s="25">
        <f t="shared" si="67"/>
        <v>2.9899999999999807</v>
      </c>
      <c r="I110" s="26">
        <f t="shared" si="72"/>
        <v>379.30000000000035</v>
      </c>
      <c r="J110" s="34">
        <f t="shared" si="68"/>
        <v>164.48999999999637</v>
      </c>
      <c r="K110" s="25">
        <f t="shared" si="69"/>
        <v>3.48999999999997</v>
      </c>
      <c r="L110" s="26"/>
      <c r="M110" s="41"/>
      <c r="N110" s="42"/>
      <c r="O110" s="43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1"/>
      <c r="N111" s="44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1"/>
      <c r="N112" s="44"/>
    </row>
    <row r="113" spans="1:14" ht="21.7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1"/>
      <c r="N113" s="44"/>
    </row>
    <row r="114" spans="1:14" ht="21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2"/>
      <c r="N114" s="44"/>
    </row>
    <row r="115" spans="1:14" ht="21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2"/>
      <c r="N115" s="44"/>
    </row>
    <row r="116" spans="1:14" ht="16.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2"/>
      <c r="N116" s="44"/>
    </row>
    <row r="117" spans="1:14" ht="16.5" customHeight="1">
      <c r="A117" s="48"/>
      <c r="B117" s="47"/>
      <c r="C117" s="47"/>
      <c r="D117" s="48"/>
      <c r="E117" s="47"/>
      <c r="F117" s="47"/>
      <c r="G117" s="48"/>
      <c r="H117" s="47"/>
      <c r="I117" s="47"/>
      <c r="J117" s="48"/>
      <c r="K117" s="47"/>
      <c r="L117" s="47"/>
      <c r="M117" s="42"/>
      <c r="N117" s="44"/>
    </row>
    <row r="118" spans="1:14" ht="16.5" customHeight="1">
      <c r="A118" s="48"/>
      <c r="B118" s="47"/>
      <c r="C118" s="47"/>
      <c r="D118" s="48"/>
      <c r="E118" s="47"/>
      <c r="F118" s="47"/>
      <c r="G118" s="48"/>
      <c r="H118" s="47"/>
      <c r="I118" s="47"/>
      <c r="J118" s="48"/>
      <c r="K118" s="47"/>
      <c r="L118" s="47"/>
      <c r="M118" s="42"/>
      <c r="N118" s="44"/>
    </row>
    <row r="119" spans="1:14" ht="16.5" customHeight="1">
      <c r="A119" s="48"/>
      <c r="B119" s="47"/>
      <c r="C119" s="47"/>
      <c r="D119" s="48"/>
      <c r="E119" s="47"/>
      <c r="F119" s="47"/>
      <c r="G119" s="48"/>
      <c r="H119" s="47"/>
      <c r="I119" s="47"/>
      <c r="J119" s="48"/>
      <c r="K119" s="47"/>
      <c r="L119" s="47"/>
      <c r="M119" s="42"/>
      <c r="N119" s="44"/>
    </row>
    <row r="120" spans="1:14" ht="16.5" customHeight="1">
      <c r="A120" s="48"/>
      <c r="B120" s="47"/>
      <c r="C120" s="47"/>
      <c r="D120" s="48"/>
      <c r="E120" s="47"/>
      <c r="F120" s="47"/>
      <c r="G120" s="48"/>
      <c r="H120" s="47"/>
      <c r="I120" s="47"/>
      <c r="J120" s="48"/>
      <c r="K120" s="47"/>
      <c r="L120" s="47"/>
      <c r="M120" s="42"/>
      <c r="N120" s="44"/>
    </row>
    <row r="121" spans="1:14" ht="16.5" customHeight="1">
      <c r="A121" s="48"/>
      <c r="B121" s="47"/>
      <c r="C121" s="47"/>
      <c r="D121" s="48"/>
      <c r="E121" s="47"/>
      <c r="F121" s="47"/>
      <c r="G121" s="48"/>
      <c r="H121" s="47"/>
      <c r="I121" s="47"/>
      <c r="J121" s="48"/>
      <c r="K121" s="47"/>
      <c r="L121" s="47"/>
      <c r="M121" s="42"/>
      <c r="N121" s="44"/>
    </row>
    <row r="122" spans="1:14" ht="16.5" customHeight="1">
      <c r="A122" s="48"/>
      <c r="B122" s="47"/>
      <c r="C122" s="47"/>
      <c r="D122" s="48"/>
      <c r="E122" s="47"/>
      <c r="F122" s="47"/>
      <c r="G122" s="48"/>
      <c r="H122" s="47"/>
      <c r="I122" s="47"/>
      <c r="J122" s="48"/>
      <c r="K122" s="47"/>
      <c r="L122" s="47"/>
      <c r="M122" s="42"/>
      <c r="N122" s="44"/>
    </row>
    <row r="123" spans="1:14" ht="16.5" customHeight="1">
      <c r="A123" s="48"/>
      <c r="B123" s="47"/>
      <c r="C123" s="47"/>
      <c r="D123" s="48"/>
      <c r="E123" s="47"/>
      <c r="F123" s="47"/>
      <c r="G123" s="48"/>
      <c r="H123" s="47"/>
      <c r="I123" s="47"/>
      <c r="J123" s="48"/>
      <c r="K123" s="47"/>
      <c r="L123" s="47"/>
      <c r="M123" s="42"/>
      <c r="N123" s="44"/>
    </row>
    <row r="124" spans="1:14" ht="16.5" customHeight="1">
      <c r="A124" s="48"/>
      <c r="B124" s="47"/>
      <c r="C124" s="47"/>
      <c r="D124" s="48"/>
      <c r="E124" s="47"/>
      <c r="F124" s="47"/>
      <c r="G124" s="48"/>
      <c r="H124" s="47"/>
      <c r="I124" s="47"/>
      <c r="J124" s="48"/>
      <c r="K124" s="47"/>
      <c r="L124" s="47"/>
      <c r="M124" s="42"/>
      <c r="N124" s="44"/>
    </row>
    <row r="125" spans="1:14" ht="16.5" customHeight="1">
      <c r="A125" s="48"/>
      <c r="B125" s="47"/>
      <c r="C125" s="47"/>
      <c r="D125" s="48"/>
      <c r="E125" s="47"/>
      <c r="F125" s="47"/>
      <c r="G125" s="48"/>
      <c r="H125" s="47"/>
      <c r="I125" s="47"/>
      <c r="J125" s="48"/>
      <c r="K125" s="47"/>
      <c r="L125" s="47"/>
      <c r="M125" s="44"/>
      <c r="N125" s="44"/>
    </row>
    <row r="126" spans="1:14" ht="16.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4"/>
      <c r="N126" s="44"/>
    </row>
    <row r="127" spans="1:14" ht="16.5" customHeight="1">
      <c r="A127" s="48"/>
      <c r="B127" s="47"/>
      <c r="C127" s="47"/>
      <c r="D127" s="48"/>
      <c r="E127" s="47"/>
      <c r="F127" s="47"/>
      <c r="G127" s="48"/>
      <c r="H127" s="47"/>
      <c r="I127" s="47"/>
      <c r="J127" s="48"/>
      <c r="K127" s="47"/>
      <c r="L127" s="47"/>
      <c r="M127" s="44"/>
      <c r="N127" s="44"/>
    </row>
    <row r="128" spans="1:14" ht="16.5" customHeight="1">
      <c r="A128" s="48"/>
      <c r="B128" s="47"/>
      <c r="C128" s="47"/>
      <c r="D128" s="48"/>
      <c r="E128" s="47"/>
      <c r="F128" s="47"/>
      <c r="G128" s="48"/>
      <c r="H128" s="47"/>
      <c r="I128" s="47"/>
      <c r="J128" s="48"/>
      <c r="K128" s="47"/>
      <c r="L128" s="47"/>
      <c r="M128" s="44"/>
      <c r="N128" s="44"/>
    </row>
    <row r="129" spans="1:14" ht="16.5" customHeight="1">
      <c r="A129" s="48"/>
      <c r="B129" s="47"/>
      <c r="C129" s="47"/>
      <c r="D129" s="48"/>
      <c r="E129" s="47"/>
      <c r="F129" s="47"/>
      <c r="G129" s="48"/>
      <c r="H129" s="47"/>
      <c r="I129" s="47"/>
      <c r="J129" s="48"/>
      <c r="K129" s="47"/>
      <c r="L129" s="47"/>
      <c r="M129" s="44"/>
      <c r="N129" s="44"/>
    </row>
    <row r="130" spans="1:14" ht="16.5" customHeight="1">
      <c r="A130" s="48"/>
      <c r="B130" s="47"/>
      <c r="C130" s="47"/>
      <c r="D130" s="48"/>
      <c r="E130" s="47"/>
      <c r="F130" s="47"/>
      <c r="G130" s="48"/>
      <c r="H130" s="47"/>
      <c r="I130" s="47"/>
      <c r="J130" s="48"/>
      <c r="K130" s="47"/>
      <c r="L130" s="47"/>
      <c r="M130" s="44"/>
      <c r="N130" s="44"/>
    </row>
    <row r="131" spans="1:14" ht="16.5" customHeight="1">
      <c r="A131" s="48"/>
      <c r="B131" s="47"/>
      <c r="C131" s="47"/>
      <c r="D131" s="48"/>
      <c r="E131" s="47"/>
      <c r="F131" s="47"/>
      <c r="G131" s="48"/>
      <c r="H131" s="47"/>
      <c r="I131" s="47"/>
      <c r="J131" s="48"/>
      <c r="K131" s="47"/>
      <c r="L131" s="47"/>
      <c r="M131" s="44"/>
      <c r="N131" s="44"/>
    </row>
    <row r="132" spans="1:14" ht="16.5" customHeight="1">
      <c r="A132" s="48"/>
      <c r="B132" s="47"/>
      <c r="C132" s="47"/>
      <c r="D132" s="48"/>
      <c r="E132" s="47"/>
      <c r="F132" s="47"/>
      <c r="G132" s="48"/>
      <c r="H132" s="47"/>
      <c r="I132" s="47"/>
      <c r="J132" s="48"/>
      <c r="K132" s="47"/>
      <c r="L132" s="47"/>
      <c r="M132" s="44"/>
      <c r="N132" s="44"/>
    </row>
    <row r="133" spans="1:14" ht="16.5" customHeight="1">
      <c r="A133" s="48"/>
      <c r="B133" s="47"/>
      <c r="C133" s="47"/>
      <c r="D133" s="48"/>
      <c r="E133" s="47"/>
      <c r="F133" s="47"/>
      <c r="G133" s="48"/>
      <c r="H133" s="47"/>
      <c r="I133" s="47"/>
      <c r="J133" s="48"/>
      <c r="K133" s="47"/>
      <c r="L133" s="47"/>
      <c r="M133" s="44"/>
      <c r="N133" s="44"/>
    </row>
    <row r="134" spans="1:14" ht="16.5" customHeight="1">
      <c r="A134" s="48"/>
      <c r="B134" s="47"/>
      <c r="C134" s="47"/>
      <c r="D134" s="48"/>
      <c r="E134" s="47"/>
      <c r="F134" s="47"/>
      <c r="G134" s="48"/>
      <c r="H134" s="47"/>
      <c r="I134" s="47"/>
      <c r="J134" s="48"/>
      <c r="K134" s="47"/>
      <c r="L134" s="47"/>
      <c r="M134" s="44"/>
      <c r="N134" s="44"/>
    </row>
    <row r="135" spans="1:14" ht="16.5" customHeight="1">
      <c r="A135" s="48"/>
      <c r="B135" s="47"/>
      <c r="C135" s="47"/>
      <c r="D135" s="48"/>
      <c r="E135" s="47"/>
      <c r="F135" s="47"/>
      <c r="G135" s="48"/>
      <c r="H135" s="47"/>
      <c r="I135" s="47"/>
      <c r="J135" s="48"/>
      <c r="K135" s="47"/>
      <c r="L135" s="47"/>
      <c r="M135" s="44"/>
      <c r="N135" s="44"/>
    </row>
    <row r="136" spans="1:14" ht="16.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4"/>
      <c r="N136" s="44"/>
    </row>
    <row r="137" spans="1:14" ht="16.5" customHeight="1">
      <c r="A137" s="48"/>
      <c r="B137" s="47"/>
      <c r="C137" s="47"/>
      <c r="D137" s="48"/>
      <c r="E137" s="47"/>
      <c r="F137" s="47"/>
      <c r="G137" s="48"/>
      <c r="H137" s="47"/>
      <c r="I137" s="47"/>
      <c r="J137" s="48"/>
      <c r="K137" s="47"/>
      <c r="L137" s="47"/>
      <c r="M137" s="44"/>
      <c r="N137" s="44"/>
    </row>
    <row r="138" spans="1:14" ht="16.5" customHeight="1">
      <c r="A138" s="48"/>
      <c r="B138" s="47"/>
      <c r="C138" s="47"/>
      <c r="D138" s="48"/>
      <c r="E138" s="47"/>
      <c r="F138" s="47"/>
      <c r="G138" s="48"/>
      <c r="H138" s="47"/>
      <c r="I138" s="47"/>
      <c r="J138" s="48"/>
      <c r="K138" s="47"/>
      <c r="L138" s="47"/>
      <c r="M138" s="44"/>
      <c r="N138" s="44"/>
    </row>
    <row r="139" spans="1:14" ht="16.5" customHeight="1">
      <c r="A139" s="48"/>
      <c r="B139" s="47"/>
      <c r="C139" s="47"/>
      <c r="D139" s="48"/>
      <c r="E139" s="47"/>
      <c r="F139" s="47"/>
      <c r="G139" s="48"/>
      <c r="H139" s="47"/>
      <c r="I139" s="47"/>
      <c r="J139" s="48"/>
      <c r="K139" s="47"/>
      <c r="L139" s="47"/>
      <c r="M139" s="44"/>
      <c r="N139" s="44"/>
    </row>
    <row r="140" spans="1:14" ht="16.5" customHeight="1">
      <c r="A140" s="48"/>
      <c r="B140" s="47"/>
      <c r="C140" s="47"/>
      <c r="D140" s="48"/>
      <c r="E140" s="47"/>
      <c r="F140" s="47"/>
      <c r="G140" s="48"/>
      <c r="H140" s="47"/>
      <c r="I140" s="47"/>
      <c r="J140" s="48"/>
      <c r="K140" s="47"/>
      <c r="L140" s="47"/>
      <c r="M140" s="44"/>
      <c r="N140" s="44"/>
    </row>
    <row r="141" spans="1:14" ht="16.5" customHeight="1">
      <c r="A141" s="48"/>
      <c r="B141" s="47"/>
      <c r="C141" s="47"/>
      <c r="D141" s="48"/>
      <c r="E141" s="47"/>
      <c r="F141" s="47"/>
      <c r="G141" s="48"/>
      <c r="H141" s="47"/>
      <c r="I141" s="47"/>
      <c r="J141" s="48"/>
      <c r="K141" s="47"/>
      <c r="L141" s="47"/>
      <c r="M141" s="44"/>
      <c r="N141" s="44"/>
    </row>
    <row r="142" spans="1:14" ht="16.5" customHeight="1">
      <c r="A142" s="48"/>
      <c r="B142" s="47"/>
      <c r="C142" s="47"/>
      <c r="D142" s="48"/>
      <c r="E142" s="47"/>
      <c r="F142" s="47"/>
      <c r="G142" s="48"/>
      <c r="H142" s="47"/>
      <c r="I142" s="47"/>
      <c r="J142" s="48"/>
      <c r="K142" s="47"/>
      <c r="L142" s="47"/>
      <c r="M142" s="44"/>
      <c r="N142" s="44"/>
    </row>
    <row r="143" spans="1:14" ht="16.5" customHeight="1">
      <c r="A143" s="48"/>
      <c r="B143" s="47"/>
      <c r="C143" s="47"/>
      <c r="D143" s="48"/>
      <c r="E143" s="47"/>
      <c r="F143" s="47"/>
      <c r="G143" s="48"/>
      <c r="H143" s="47"/>
      <c r="I143" s="47"/>
      <c r="J143" s="48"/>
      <c r="K143" s="47"/>
      <c r="L143" s="47"/>
      <c r="M143" s="44"/>
      <c r="N143" s="44"/>
    </row>
    <row r="144" spans="1:14" ht="16.5" customHeight="1">
      <c r="A144" s="48"/>
      <c r="B144" s="47"/>
      <c r="C144" s="47"/>
      <c r="D144" s="48"/>
      <c r="E144" s="47"/>
      <c r="F144" s="47"/>
      <c r="G144" s="48"/>
      <c r="H144" s="47"/>
      <c r="I144" s="47"/>
      <c r="J144" s="48"/>
      <c r="K144" s="47"/>
      <c r="L144" s="47"/>
      <c r="M144" s="44"/>
      <c r="N144" s="44"/>
    </row>
    <row r="145" spans="1:14" ht="16.5" customHeight="1">
      <c r="A145" s="48"/>
      <c r="B145" s="47"/>
      <c r="C145" s="47"/>
      <c r="D145" s="48"/>
      <c r="E145" s="47"/>
      <c r="F145" s="47"/>
      <c r="G145" s="48"/>
      <c r="H145" s="47"/>
      <c r="I145" s="47"/>
      <c r="J145" s="48"/>
      <c r="K145" s="47"/>
      <c r="L145" s="47"/>
      <c r="M145" s="44"/>
      <c r="N145" s="44"/>
    </row>
    <row r="146" spans="1:14" ht="16.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4"/>
      <c r="N146" s="44"/>
    </row>
    <row r="147" spans="1:14" ht="16.5" customHeight="1">
      <c r="A147" s="48"/>
      <c r="B147" s="47"/>
      <c r="C147" s="47"/>
      <c r="D147" s="48"/>
      <c r="E147" s="47"/>
      <c r="F147" s="47"/>
      <c r="G147" s="48"/>
      <c r="H147" s="47"/>
      <c r="I147" s="47"/>
      <c r="J147" s="48"/>
      <c r="K147" s="47"/>
      <c r="L147" s="47"/>
      <c r="M147" s="44"/>
      <c r="N147" s="44"/>
    </row>
    <row r="148" spans="1:14" ht="16.5" customHeight="1">
      <c r="A148" s="48"/>
      <c r="B148" s="47"/>
      <c r="C148" s="47"/>
      <c r="D148" s="48"/>
      <c r="E148" s="47"/>
      <c r="F148" s="47"/>
      <c r="G148" s="48"/>
      <c r="H148" s="47"/>
      <c r="I148" s="47"/>
      <c r="J148" s="48"/>
      <c r="K148" s="47"/>
      <c r="L148" s="47"/>
      <c r="M148" s="44"/>
      <c r="N148" s="44"/>
    </row>
    <row r="149" spans="1:14" ht="16.5" customHeight="1">
      <c r="A149" s="48"/>
      <c r="B149" s="47"/>
      <c r="C149" s="47"/>
      <c r="D149" s="48"/>
      <c r="E149" s="47"/>
      <c r="F149" s="47"/>
      <c r="G149" s="48"/>
      <c r="H149" s="47"/>
      <c r="I149" s="47"/>
      <c r="J149" s="48"/>
      <c r="K149" s="47"/>
      <c r="L149" s="47"/>
      <c r="M149" s="44"/>
      <c r="N149" s="44"/>
    </row>
    <row r="150" spans="1:14" ht="16.5" customHeight="1">
      <c r="A150" s="48"/>
      <c r="B150" s="47"/>
      <c r="C150" s="47"/>
      <c r="D150" s="48"/>
      <c r="E150" s="47"/>
      <c r="F150" s="47"/>
      <c r="G150" s="48"/>
      <c r="H150" s="47"/>
      <c r="I150" s="47"/>
      <c r="J150" s="48"/>
      <c r="K150" s="47"/>
      <c r="L150" s="47"/>
      <c r="M150" s="44"/>
      <c r="N150" s="44"/>
    </row>
    <row r="151" spans="1:14" ht="16.5" customHeight="1">
      <c r="A151" s="48"/>
      <c r="B151" s="47"/>
      <c r="C151" s="47"/>
      <c r="D151" s="48"/>
      <c r="E151" s="47"/>
      <c r="F151" s="47"/>
      <c r="G151" s="48"/>
      <c r="H151" s="47"/>
      <c r="I151" s="47"/>
      <c r="J151" s="48"/>
      <c r="K151" s="47"/>
      <c r="L151" s="47"/>
      <c r="M151" s="44"/>
      <c r="N151" s="44"/>
    </row>
    <row r="152" spans="1:14" ht="16.5" customHeight="1">
      <c r="A152" s="48"/>
      <c r="B152" s="47"/>
      <c r="C152" s="47"/>
      <c r="D152" s="48"/>
      <c r="E152" s="47"/>
      <c r="F152" s="47"/>
      <c r="G152" s="48"/>
      <c r="H152" s="47"/>
      <c r="I152" s="47"/>
      <c r="J152" s="48"/>
      <c r="K152" s="47"/>
      <c r="L152" s="47"/>
      <c r="M152" s="44"/>
      <c r="N152" s="44"/>
    </row>
    <row r="153" spans="1:14" ht="16.5" customHeight="1">
      <c r="A153" s="48"/>
      <c r="B153" s="47"/>
      <c r="C153" s="47"/>
      <c r="D153" s="48"/>
      <c r="E153" s="47"/>
      <c r="F153" s="47"/>
      <c r="G153" s="48"/>
      <c r="H153" s="47"/>
      <c r="I153" s="47"/>
      <c r="J153" s="48"/>
      <c r="K153" s="47"/>
      <c r="L153" s="47"/>
      <c r="M153" s="44"/>
      <c r="N153" s="44"/>
    </row>
    <row r="154" spans="1:14" ht="16.5" customHeight="1">
      <c r="A154" s="48"/>
      <c r="B154" s="47"/>
      <c r="C154" s="47"/>
      <c r="D154" s="48"/>
      <c r="E154" s="47"/>
      <c r="F154" s="47"/>
      <c r="G154" s="48"/>
      <c r="H154" s="47"/>
      <c r="I154" s="47"/>
      <c r="J154" s="48"/>
      <c r="K154" s="47"/>
      <c r="L154" s="47"/>
      <c r="M154" s="44"/>
      <c r="N154" s="44"/>
    </row>
    <row r="155" spans="1:14" ht="16.5" customHeight="1">
      <c r="A155" s="48"/>
      <c r="B155" s="47"/>
      <c r="C155" s="47"/>
      <c r="D155" s="48"/>
      <c r="E155" s="47"/>
      <c r="F155" s="47"/>
      <c r="G155" s="48"/>
      <c r="H155" s="47"/>
      <c r="I155" s="47"/>
      <c r="J155" s="48"/>
      <c r="K155" s="47"/>
      <c r="L155" s="47"/>
      <c r="M155" s="44"/>
      <c r="N155" s="44"/>
    </row>
    <row r="156" spans="1:14" ht="16.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4"/>
      <c r="N156" s="44"/>
    </row>
    <row r="157" spans="1:14" ht="16.5" customHeight="1">
      <c r="A157" s="48"/>
      <c r="B157" s="47"/>
      <c r="C157" s="47"/>
      <c r="D157" s="48"/>
      <c r="E157" s="47"/>
      <c r="F157" s="47"/>
      <c r="G157" s="48"/>
      <c r="H157" s="47"/>
      <c r="I157" s="47"/>
      <c r="J157" s="48"/>
      <c r="K157" s="47"/>
      <c r="L157" s="47"/>
      <c r="M157" s="44"/>
      <c r="N157" s="44"/>
    </row>
    <row r="158" spans="1:14" ht="16.5" customHeight="1">
      <c r="A158" s="48"/>
      <c r="B158" s="47"/>
      <c r="C158" s="47"/>
      <c r="D158" s="48"/>
      <c r="E158" s="47"/>
      <c r="F158" s="47"/>
      <c r="G158" s="48"/>
      <c r="H158" s="47"/>
      <c r="I158" s="47"/>
      <c r="J158" s="48"/>
      <c r="K158" s="47"/>
      <c r="L158" s="47"/>
      <c r="M158" s="44"/>
      <c r="N158" s="44"/>
    </row>
    <row r="159" spans="1:14" ht="16.5" customHeight="1">
      <c r="A159" s="48"/>
      <c r="B159" s="47"/>
      <c r="C159" s="47"/>
      <c r="D159" s="48"/>
      <c r="E159" s="47"/>
      <c r="F159" s="47"/>
      <c r="G159" s="48"/>
      <c r="H159" s="47"/>
      <c r="I159" s="47"/>
      <c r="J159" s="48"/>
      <c r="K159" s="47"/>
      <c r="L159" s="47"/>
      <c r="M159" s="44"/>
      <c r="N159" s="44"/>
    </row>
    <row r="160" spans="1:14" ht="16.5" customHeight="1">
      <c r="A160" s="48"/>
      <c r="B160" s="47"/>
      <c r="C160" s="47"/>
      <c r="D160" s="48"/>
      <c r="E160" s="47"/>
      <c r="F160" s="47"/>
      <c r="G160" s="48"/>
      <c r="H160" s="47"/>
      <c r="I160" s="47"/>
      <c r="J160" s="48"/>
      <c r="K160" s="47"/>
      <c r="L160" s="47"/>
      <c r="M160" s="44"/>
      <c r="N160" s="44"/>
    </row>
    <row r="161" spans="1:14" ht="16.5" customHeight="1">
      <c r="A161" s="48"/>
      <c r="B161" s="47"/>
      <c r="C161" s="47"/>
      <c r="D161" s="48"/>
      <c r="E161" s="47"/>
      <c r="F161" s="47"/>
      <c r="G161" s="48"/>
      <c r="H161" s="47"/>
      <c r="I161" s="47"/>
      <c r="J161" s="48"/>
      <c r="K161" s="47"/>
      <c r="L161" s="47"/>
      <c r="M161" s="44"/>
      <c r="N161" s="44"/>
    </row>
    <row r="162" spans="1:14" ht="16.5" customHeight="1">
      <c r="A162" s="48"/>
      <c r="B162" s="47"/>
      <c r="C162" s="47"/>
      <c r="D162" s="48"/>
      <c r="E162" s="47"/>
      <c r="F162" s="47"/>
      <c r="G162" s="48"/>
      <c r="H162" s="47"/>
      <c r="I162" s="47"/>
      <c r="J162" s="48"/>
      <c r="K162" s="47"/>
      <c r="L162" s="47"/>
      <c r="M162" s="44"/>
      <c r="N162" s="44"/>
    </row>
    <row r="163" spans="1:14" ht="16.5" customHeight="1">
      <c r="A163" s="48"/>
      <c r="B163" s="47"/>
      <c r="C163" s="47"/>
      <c r="D163" s="48"/>
      <c r="E163" s="47"/>
      <c r="F163" s="47"/>
      <c r="G163" s="48"/>
      <c r="H163" s="47"/>
      <c r="I163" s="47"/>
      <c r="J163" s="48"/>
      <c r="K163" s="47"/>
      <c r="L163" s="47"/>
      <c r="M163" s="44"/>
      <c r="N163" s="44"/>
    </row>
    <row r="164" spans="1:14" ht="16.5" customHeight="1">
      <c r="A164" s="48"/>
      <c r="B164" s="47"/>
      <c r="C164" s="47"/>
      <c r="D164" s="48"/>
      <c r="E164" s="47"/>
      <c r="F164" s="47"/>
      <c r="G164" s="48"/>
      <c r="H164" s="47"/>
      <c r="I164" s="47"/>
      <c r="J164" s="48"/>
      <c r="K164" s="47"/>
      <c r="L164" s="47"/>
      <c r="M164" s="44"/>
      <c r="N164" s="44"/>
    </row>
    <row r="165" spans="1:14" ht="16.5" customHeight="1">
      <c r="A165" s="48"/>
      <c r="B165" s="47"/>
      <c r="C165" s="47"/>
      <c r="D165" s="48"/>
      <c r="E165" s="47"/>
      <c r="F165" s="47"/>
      <c r="G165" s="48"/>
      <c r="H165" s="47"/>
      <c r="I165" s="47"/>
      <c r="J165" s="48"/>
      <c r="K165" s="47"/>
      <c r="L165" s="47"/>
      <c r="M165" s="44"/>
      <c r="N165" s="44"/>
    </row>
    <row r="166" spans="1:14" ht="21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44"/>
      <c r="N166" s="44"/>
    </row>
    <row r="167" spans="1:14" ht="21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44"/>
      <c r="N167" s="44"/>
    </row>
    <row r="168" spans="1:14" ht="21.75" customHeight="1">
      <c r="A168" s="45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44"/>
      <c r="N168" s="44"/>
    </row>
    <row r="169" spans="1:14" ht="21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4"/>
      <c r="N169" s="44"/>
    </row>
    <row r="170" spans="1:14" ht="21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4"/>
      <c r="N170" s="44"/>
    </row>
    <row r="171" spans="1:14" ht="16.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4"/>
      <c r="N171" s="44"/>
    </row>
    <row r="172" spans="1:14" ht="16.5" customHeight="1">
      <c r="A172" s="48"/>
      <c r="B172" s="47"/>
      <c r="C172" s="47"/>
      <c r="D172" s="48"/>
      <c r="E172" s="47"/>
      <c r="F172" s="47"/>
      <c r="G172" s="48"/>
      <c r="H172" s="47"/>
      <c r="I172" s="47"/>
      <c r="J172" s="48"/>
      <c r="K172" s="47"/>
      <c r="L172" s="47"/>
      <c r="M172" s="44"/>
      <c r="N172" s="44"/>
    </row>
    <row r="173" spans="1:14" ht="16.5" customHeight="1">
      <c r="A173" s="48"/>
      <c r="B173" s="47"/>
      <c r="C173" s="47"/>
      <c r="D173" s="48"/>
      <c r="E173" s="47"/>
      <c r="F173" s="47"/>
      <c r="G173" s="48"/>
      <c r="H173" s="47"/>
      <c r="I173" s="47"/>
      <c r="J173" s="48"/>
      <c r="K173" s="47"/>
      <c r="L173" s="47"/>
      <c r="M173" s="44"/>
      <c r="N173" s="44"/>
    </row>
    <row r="174" spans="1:14" ht="16.5" customHeight="1">
      <c r="A174" s="48"/>
      <c r="B174" s="47"/>
      <c r="C174" s="47"/>
      <c r="D174" s="48"/>
      <c r="E174" s="47"/>
      <c r="F174" s="47"/>
      <c r="G174" s="48"/>
      <c r="H174" s="47"/>
      <c r="I174" s="47"/>
      <c r="J174" s="48"/>
      <c r="K174" s="47"/>
      <c r="L174" s="47"/>
      <c r="M174" s="44"/>
      <c r="N174" s="44"/>
    </row>
    <row r="175" spans="1:14" ht="16.5" customHeight="1">
      <c r="A175" s="48"/>
      <c r="B175" s="47"/>
      <c r="C175" s="47"/>
      <c r="D175" s="48"/>
      <c r="E175" s="47"/>
      <c r="F175" s="47"/>
      <c r="G175" s="48"/>
      <c r="H175" s="47"/>
      <c r="I175" s="47"/>
      <c r="J175" s="48"/>
      <c r="K175" s="47"/>
      <c r="L175" s="47"/>
      <c r="M175" s="44"/>
      <c r="N175" s="44"/>
    </row>
    <row r="176" spans="1:14" ht="16.5" customHeight="1">
      <c r="A176" s="48"/>
      <c r="B176" s="47"/>
      <c r="C176" s="47"/>
      <c r="D176" s="48"/>
      <c r="E176" s="47"/>
      <c r="F176" s="47"/>
      <c r="G176" s="48"/>
      <c r="H176" s="47"/>
      <c r="I176" s="47"/>
      <c r="J176" s="47"/>
      <c r="K176" s="47"/>
      <c r="L176" s="47"/>
      <c r="M176" s="44"/>
      <c r="N176" s="44"/>
    </row>
    <row r="177" spans="1:14" ht="16.5" customHeight="1">
      <c r="A177" s="48"/>
      <c r="B177" s="47"/>
      <c r="C177" s="47"/>
      <c r="D177" s="48"/>
      <c r="E177" s="47"/>
      <c r="F177" s="47"/>
      <c r="G177" s="48"/>
      <c r="H177" s="47"/>
      <c r="I177" s="47"/>
      <c r="J177" s="48"/>
      <c r="K177" s="47"/>
      <c r="L177" s="47"/>
      <c r="M177" s="44"/>
      <c r="N177" s="44"/>
    </row>
    <row r="178" spans="1:14" ht="16.5" customHeight="1">
      <c r="A178" s="48"/>
      <c r="B178" s="47"/>
      <c r="C178" s="47"/>
      <c r="D178" s="48"/>
      <c r="E178" s="47"/>
      <c r="F178" s="47"/>
      <c r="G178" s="48"/>
      <c r="H178" s="47"/>
      <c r="I178" s="47"/>
      <c r="J178" s="48"/>
      <c r="K178" s="47"/>
      <c r="L178" s="47"/>
      <c r="M178" s="44"/>
      <c r="N178" s="44"/>
    </row>
    <row r="179" spans="1:14" ht="16.5" customHeight="1">
      <c r="A179" s="48"/>
      <c r="B179" s="47"/>
      <c r="C179" s="47"/>
      <c r="D179" s="48"/>
      <c r="E179" s="47"/>
      <c r="F179" s="47"/>
      <c r="G179" s="48"/>
      <c r="H179" s="47"/>
      <c r="I179" s="47"/>
      <c r="J179" s="48"/>
      <c r="K179" s="47"/>
      <c r="L179" s="47"/>
      <c r="M179" s="44"/>
      <c r="N179" s="44"/>
    </row>
    <row r="180" spans="1:14" ht="16.5" customHeight="1">
      <c r="A180" s="48"/>
      <c r="B180" s="47"/>
      <c r="C180" s="47"/>
      <c r="D180" s="48"/>
      <c r="E180" s="47"/>
      <c r="F180" s="47"/>
      <c r="G180" s="48"/>
      <c r="H180" s="47"/>
      <c r="I180" s="47"/>
      <c r="J180" s="48"/>
      <c r="K180" s="47"/>
      <c r="L180" s="47"/>
      <c r="M180" s="44"/>
      <c r="N180" s="44"/>
    </row>
    <row r="181" spans="1:14" ht="16.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4"/>
      <c r="N181" s="44"/>
    </row>
    <row r="182" spans="1:14" ht="16.5" customHeight="1">
      <c r="A182" s="48"/>
      <c r="B182" s="47"/>
      <c r="C182" s="47"/>
      <c r="D182" s="48"/>
      <c r="E182" s="47"/>
      <c r="F182" s="47"/>
      <c r="G182" s="48"/>
      <c r="H182" s="47"/>
      <c r="I182" s="47"/>
      <c r="J182" s="48"/>
      <c r="K182" s="47"/>
      <c r="L182" s="47"/>
      <c r="M182" s="44"/>
      <c r="N182" s="44"/>
    </row>
    <row r="183" spans="1:14" ht="16.5" customHeight="1">
      <c r="A183" s="48"/>
      <c r="B183" s="47"/>
      <c r="C183" s="47"/>
      <c r="D183" s="48"/>
      <c r="E183" s="47"/>
      <c r="F183" s="47"/>
      <c r="G183" s="48"/>
      <c r="H183" s="47"/>
      <c r="I183" s="47"/>
      <c r="J183" s="48"/>
      <c r="K183" s="47"/>
      <c r="L183" s="47"/>
      <c r="M183" s="44"/>
      <c r="N183" s="44"/>
    </row>
    <row r="184" spans="1:14" ht="16.5" customHeight="1">
      <c r="A184" s="48"/>
      <c r="B184" s="47"/>
      <c r="C184" s="47"/>
      <c r="D184" s="48"/>
      <c r="E184" s="47"/>
      <c r="F184" s="47"/>
      <c r="G184" s="48"/>
      <c r="H184" s="47"/>
      <c r="I184" s="47"/>
      <c r="J184" s="48"/>
      <c r="K184" s="47"/>
      <c r="L184" s="47"/>
      <c r="M184" s="44"/>
      <c r="N184" s="44"/>
    </row>
    <row r="185" spans="1:14" ht="16.5" customHeight="1">
      <c r="A185" s="48"/>
      <c r="B185" s="47"/>
      <c r="C185" s="47"/>
      <c r="D185" s="48"/>
      <c r="E185" s="47"/>
      <c r="F185" s="47"/>
      <c r="G185" s="48"/>
      <c r="H185" s="47"/>
      <c r="I185" s="47"/>
      <c r="J185" s="48"/>
      <c r="K185" s="47"/>
      <c r="L185" s="47"/>
      <c r="M185" s="44"/>
      <c r="N185" s="44"/>
    </row>
    <row r="186" spans="1:14" ht="16.5" customHeight="1">
      <c r="A186" s="48"/>
      <c r="B186" s="47"/>
      <c r="C186" s="47"/>
      <c r="D186" s="48"/>
      <c r="E186" s="47"/>
      <c r="F186" s="47"/>
      <c r="G186" s="48"/>
      <c r="H186" s="47"/>
      <c r="I186" s="47"/>
      <c r="J186" s="48"/>
      <c r="K186" s="47"/>
      <c r="L186" s="47"/>
      <c r="M186" s="44"/>
      <c r="N186" s="44"/>
    </row>
    <row r="187" spans="1:14" ht="16.5" customHeight="1">
      <c r="A187" s="48"/>
      <c r="B187" s="47"/>
      <c r="C187" s="47"/>
      <c r="D187" s="48"/>
      <c r="E187" s="47"/>
      <c r="F187" s="47"/>
      <c r="G187" s="48"/>
      <c r="H187" s="47"/>
      <c r="I187" s="47"/>
      <c r="J187" s="48"/>
      <c r="K187" s="47"/>
      <c r="L187" s="47"/>
      <c r="M187" s="44"/>
      <c r="N187" s="44"/>
    </row>
    <row r="188" spans="1:14" ht="16.5" customHeight="1">
      <c r="A188" s="48"/>
      <c r="B188" s="47"/>
      <c r="C188" s="47"/>
      <c r="D188" s="48"/>
      <c r="E188" s="47"/>
      <c r="F188" s="47"/>
      <c r="G188" s="48"/>
      <c r="H188" s="47"/>
      <c r="I188" s="47"/>
      <c r="J188" s="48"/>
      <c r="K188" s="47"/>
      <c r="L188" s="47"/>
      <c r="M188" s="44"/>
      <c r="N188" s="44"/>
    </row>
    <row r="189" spans="1:14" ht="16.5" customHeight="1">
      <c r="A189" s="48"/>
      <c r="B189" s="47"/>
      <c r="C189" s="47"/>
      <c r="D189" s="48"/>
      <c r="E189" s="47"/>
      <c r="F189" s="47"/>
      <c r="G189" s="48"/>
      <c r="H189" s="47"/>
      <c r="I189" s="47"/>
      <c r="J189" s="48"/>
      <c r="K189" s="47"/>
      <c r="L189" s="47"/>
      <c r="M189" s="44"/>
      <c r="N189" s="44"/>
    </row>
    <row r="190" spans="1:14" ht="16.5" customHeight="1">
      <c r="A190" s="48"/>
      <c r="B190" s="47"/>
      <c r="C190" s="47"/>
      <c r="D190" s="48"/>
      <c r="E190" s="47"/>
      <c r="F190" s="47"/>
      <c r="G190" s="48"/>
      <c r="H190" s="47"/>
      <c r="I190" s="47"/>
      <c r="J190" s="48"/>
      <c r="K190" s="47"/>
      <c r="L190" s="47"/>
      <c r="M190" s="44"/>
      <c r="N190" s="44"/>
    </row>
    <row r="191" spans="1:14" ht="16.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4"/>
      <c r="N191" s="44"/>
    </row>
    <row r="192" spans="1:14" ht="16.5" customHeight="1">
      <c r="A192" s="48"/>
      <c r="B192" s="47"/>
      <c r="C192" s="47"/>
      <c r="D192" s="48"/>
      <c r="E192" s="47"/>
      <c r="F192" s="47"/>
      <c r="G192" s="48"/>
      <c r="H192" s="47"/>
      <c r="I192" s="47"/>
      <c r="J192" s="48"/>
      <c r="K192" s="47"/>
      <c r="L192" s="47"/>
      <c r="M192" s="44"/>
      <c r="N192" s="44"/>
    </row>
    <row r="193" spans="1:14" ht="16.5" customHeight="1">
      <c r="A193" s="48"/>
      <c r="B193" s="47"/>
      <c r="C193" s="47"/>
      <c r="D193" s="48"/>
      <c r="E193" s="47"/>
      <c r="F193" s="47"/>
      <c r="G193" s="48"/>
      <c r="H193" s="47"/>
      <c r="I193" s="47"/>
      <c r="J193" s="48"/>
      <c r="K193" s="47"/>
      <c r="L193" s="47"/>
      <c r="M193" s="44"/>
      <c r="N193" s="44"/>
    </row>
    <row r="194" spans="1:14" ht="16.5" customHeight="1">
      <c r="A194" s="48"/>
      <c r="B194" s="47"/>
      <c r="C194" s="47"/>
      <c r="D194" s="48"/>
      <c r="E194" s="47"/>
      <c r="F194" s="47"/>
      <c r="G194" s="48"/>
      <c r="H194" s="47"/>
      <c r="I194" s="47"/>
      <c r="J194" s="48"/>
      <c r="K194" s="47"/>
      <c r="L194" s="47"/>
      <c r="M194" s="44"/>
      <c r="N194" s="44"/>
    </row>
    <row r="195" spans="1:14" ht="16.5" customHeight="1">
      <c r="A195" s="48"/>
      <c r="B195" s="47"/>
      <c r="C195" s="47"/>
      <c r="D195" s="48"/>
      <c r="E195" s="47"/>
      <c r="F195" s="47"/>
      <c r="G195" s="48"/>
      <c r="H195" s="47"/>
      <c r="I195" s="47"/>
      <c r="J195" s="48"/>
      <c r="K195" s="47"/>
      <c r="L195" s="47"/>
      <c r="M195" s="44"/>
      <c r="N195" s="44"/>
    </row>
    <row r="196" spans="1:14" ht="16.5" customHeight="1">
      <c r="A196" s="48"/>
      <c r="B196" s="47"/>
      <c r="C196" s="47"/>
      <c r="D196" s="48"/>
      <c r="E196" s="47"/>
      <c r="F196" s="47"/>
      <c r="G196" s="48"/>
      <c r="H196" s="47"/>
      <c r="I196" s="47"/>
      <c r="J196" s="48"/>
      <c r="K196" s="47"/>
      <c r="L196" s="47"/>
      <c r="M196" s="44"/>
      <c r="N196" s="44"/>
    </row>
    <row r="197" spans="1:14" ht="16.5" customHeight="1">
      <c r="A197" s="48"/>
      <c r="B197" s="47"/>
      <c r="C197" s="47"/>
      <c r="D197" s="48"/>
      <c r="E197" s="47"/>
      <c r="F197" s="47"/>
      <c r="G197" s="48"/>
      <c r="H197" s="47"/>
      <c r="I197" s="47"/>
      <c r="J197" s="48"/>
      <c r="K197" s="47"/>
      <c r="L197" s="47"/>
      <c r="M197" s="44"/>
      <c r="N197" s="44"/>
    </row>
    <row r="198" spans="1:14" ht="16.5" customHeight="1">
      <c r="A198" s="48"/>
      <c r="B198" s="47"/>
      <c r="C198" s="47"/>
      <c r="D198" s="48"/>
      <c r="E198" s="47"/>
      <c r="F198" s="47"/>
      <c r="G198" s="48"/>
      <c r="H198" s="47"/>
      <c r="I198" s="47"/>
      <c r="J198" s="48"/>
      <c r="K198" s="47"/>
      <c r="L198" s="47"/>
      <c r="M198" s="44"/>
      <c r="N198" s="44"/>
    </row>
    <row r="199" spans="1:14" ht="16.5" customHeight="1">
      <c r="A199" s="48"/>
      <c r="B199" s="47"/>
      <c r="C199" s="47"/>
      <c r="D199" s="48"/>
      <c r="E199" s="47"/>
      <c r="F199" s="47"/>
      <c r="G199" s="48"/>
      <c r="H199" s="47"/>
      <c r="I199" s="47"/>
      <c r="J199" s="48"/>
      <c r="K199" s="47"/>
      <c r="L199" s="47"/>
      <c r="M199" s="44"/>
      <c r="N199" s="44"/>
    </row>
    <row r="200" spans="1:14" ht="16.5" customHeight="1">
      <c r="A200" s="48"/>
      <c r="B200" s="47"/>
      <c r="C200" s="47"/>
      <c r="D200" s="48"/>
      <c r="E200" s="47"/>
      <c r="F200" s="47"/>
      <c r="G200" s="48"/>
      <c r="H200" s="47"/>
      <c r="I200" s="47"/>
      <c r="J200" s="48"/>
      <c r="K200" s="47"/>
      <c r="L200" s="47"/>
      <c r="M200" s="44"/>
      <c r="N200" s="44"/>
    </row>
    <row r="201" spans="1:14" ht="16.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4"/>
      <c r="N201" s="44"/>
    </row>
    <row r="202" spans="1:14" ht="16.5" customHeight="1">
      <c r="A202" s="48"/>
      <c r="B202" s="47"/>
      <c r="C202" s="47"/>
      <c r="D202" s="48"/>
      <c r="E202" s="47"/>
      <c r="F202" s="47"/>
      <c r="G202" s="48"/>
      <c r="H202" s="47"/>
      <c r="I202" s="47"/>
      <c r="J202" s="48"/>
      <c r="K202" s="47"/>
      <c r="L202" s="47"/>
      <c r="M202" s="44"/>
      <c r="N202" s="44"/>
    </row>
    <row r="203" spans="1:14" ht="16.5" customHeight="1">
      <c r="A203" s="48"/>
      <c r="B203" s="47"/>
      <c r="C203" s="47"/>
      <c r="D203" s="48"/>
      <c r="E203" s="47"/>
      <c r="F203" s="47"/>
      <c r="G203" s="48"/>
      <c r="H203" s="47"/>
      <c r="I203" s="47"/>
      <c r="J203" s="48"/>
      <c r="K203" s="47"/>
      <c r="L203" s="47"/>
      <c r="M203" s="44"/>
      <c r="N203" s="44"/>
    </row>
    <row r="204" spans="1:14" ht="16.5" customHeight="1">
      <c r="A204" s="48"/>
      <c r="B204" s="47"/>
      <c r="C204" s="47"/>
      <c r="D204" s="48"/>
      <c r="E204" s="47"/>
      <c r="F204" s="47"/>
      <c r="G204" s="48"/>
      <c r="H204" s="47"/>
      <c r="I204" s="47"/>
      <c r="J204" s="48"/>
      <c r="K204" s="47"/>
      <c r="L204" s="47"/>
      <c r="M204" s="44"/>
      <c r="N204" s="44"/>
    </row>
    <row r="205" spans="1:14" ht="16.5" customHeight="1">
      <c r="A205" s="48"/>
      <c r="B205" s="47"/>
      <c r="C205" s="47"/>
      <c r="D205" s="48"/>
      <c r="E205" s="47"/>
      <c r="F205" s="47"/>
      <c r="G205" s="48"/>
      <c r="H205" s="47"/>
      <c r="I205" s="47"/>
      <c r="J205" s="48"/>
      <c r="K205" s="47"/>
      <c r="L205" s="47"/>
      <c r="M205" s="44"/>
      <c r="N205" s="44"/>
    </row>
    <row r="206" spans="1:14" ht="16.5" customHeight="1">
      <c r="A206" s="48"/>
      <c r="B206" s="47"/>
      <c r="C206" s="47"/>
      <c r="D206" s="48"/>
      <c r="E206" s="47"/>
      <c r="F206" s="47"/>
      <c r="G206" s="48"/>
      <c r="H206" s="47"/>
      <c r="I206" s="47"/>
      <c r="J206" s="48"/>
      <c r="K206" s="47"/>
      <c r="L206" s="47"/>
      <c r="M206" s="44"/>
      <c r="N206" s="44"/>
    </row>
    <row r="207" spans="1:14" ht="16.5" customHeight="1">
      <c r="A207" s="48"/>
      <c r="B207" s="47"/>
      <c r="C207" s="47"/>
      <c r="D207" s="48"/>
      <c r="E207" s="47"/>
      <c r="F207" s="47"/>
      <c r="G207" s="48"/>
      <c r="H207" s="47"/>
      <c r="I207" s="47"/>
      <c r="J207" s="48"/>
      <c r="K207" s="47"/>
      <c r="L207" s="47"/>
      <c r="M207" s="44"/>
      <c r="N207" s="44"/>
    </row>
    <row r="208" spans="1:14" ht="16.5" customHeight="1">
      <c r="A208" s="48"/>
      <c r="B208" s="47"/>
      <c r="C208" s="47"/>
      <c r="D208" s="48"/>
      <c r="E208" s="47"/>
      <c r="F208" s="47"/>
      <c r="G208" s="48"/>
      <c r="H208" s="47"/>
      <c r="I208" s="47"/>
      <c r="J208" s="48"/>
      <c r="K208" s="47"/>
      <c r="L208" s="47"/>
      <c r="M208" s="44"/>
      <c r="N208" s="44"/>
    </row>
    <row r="209" spans="1:14" ht="16.5" customHeight="1">
      <c r="A209" s="48"/>
      <c r="B209" s="47"/>
      <c r="C209" s="47"/>
      <c r="D209" s="48"/>
      <c r="E209" s="47"/>
      <c r="F209" s="47"/>
      <c r="G209" s="48"/>
      <c r="H209" s="47"/>
      <c r="I209" s="47"/>
      <c r="J209" s="48"/>
      <c r="K209" s="47"/>
      <c r="L209" s="47"/>
      <c r="M209" s="44"/>
      <c r="N209" s="44"/>
    </row>
    <row r="210" spans="1:14" ht="16.5" customHeight="1">
      <c r="A210" s="48"/>
      <c r="B210" s="47"/>
      <c r="C210" s="47"/>
      <c r="D210" s="48"/>
      <c r="E210" s="47"/>
      <c r="F210" s="47"/>
      <c r="G210" s="48"/>
      <c r="H210" s="47"/>
      <c r="I210" s="47"/>
      <c r="J210" s="48"/>
      <c r="K210" s="47"/>
      <c r="L210" s="47"/>
      <c r="M210" s="44"/>
      <c r="N210" s="44"/>
    </row>
    <row r="211" spans="1:14" ht="16.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4"/>
      <c r="N211" s="44"/>
    </row>
    <row r="212" spans="1:14" ht="16.5" customHeight="1">
      <c r="A212" s="48"/>
      <c r="B212" s="47"/>
      <c r="C212" s="47"/>
      <c r="D212" s="48"/>
      <c r="E212" s="47"/>
      <c r="F212" s="47"/>
      <c r="G212" s="48"/>
      <c r="H212" s="47"/>
      <c r="I212" s="47"/>
      <c r="J212" s="48"/>
      <c r="K212" s="47"/>
      <c r="L212" s="47"/>
      <c r="M212" s="44"/>
      <c r="N212" s="44"/>
    </row>
    <row r="213" spans="1:14" ht="16.5" customHeight="1">
      <c r="A213" s="48"/>
      <c r="B213" s="47"/>
      <c r="C213" s="47"/>
      <c r="D213" s="48"/>
      <c r="E213" s="47"/>
      <c r="F213" s="47"/>
      <c r="G213" s="48"/>
      <c r="H213" s="47"/>
      <c r="I213" s="47"/>
      <c r="J213" s="48"/>
      <c r="K213" s="47"/>
      <c r="L213" s="47"/>
      <c r="M213" s="44"/>
      <c r="N213" s="44"/>
    </row>
    <row r="214" spans="1:14" ht="16.5" customHeight="1">
      <c r="A214" s="48"/>
      <c r="B214" s="47"/>
      <c r="C214" s="47"/>
      <c r="D214" s="48"/>
      <c r="E214" s="47"/>
      <c r="F214" s="47"/>
      <c r="G214" s="48"/>
      <c r="H214" s="47"/>
      <c r="I214" s="47"/>
      <c r="J214" s="48"/>
      <c r="K214" s="47"/>
      <c r="L214" s="47"/>
      <c r="M214" s="44"/>
      <c r="N214" s="44"/>
    </row>
    <row r="215" spans="1:14" ht="16.5" customHeight="1">
      <c r="A215" s="48"/>
      <c r="B215" s="47"/>
      <c r="C215" s="47"/>
      <c r="D215" s="48"/>
      <c r="E215" s="47"/>
      <c r="F215" s="47"/>
      <c r="G215" s="48"/>
      <c r="H215" s="47"/>
      <c r="I215" s="47"/>
      <c r="J215" s="48"/>
      <c r="K215" s="47"/>
      <c r="L215" s="47"/>
      <c r="M215" s="44"/>
      <c r="N215" s="44"/>
    </row>
    <row r="216" spans="1:14" ht="16.5" customHeight="1">
      <c r="A216" s="48"/>
      <c r="B216" s="47"/>
      <c r="C216" s="47"/>
      <c r="D216" s="48"/>
      <c r="E216" s="47"/>
      <c r="F216" s="47"/>
      <c r="G216" s="48"/>
      <c r="H216" s="47"/>
      <c r="I216" s="47"/>
      <c r="J216" s="48"/>
      <c r="K216" s="47"/>
      <c r="L216" s="47"/>
      <c r="M216" s="44"/>
      <c r="N216" s="44"/>
    </row>
    <row r="217" spans="1:14" ht="16.5" customHeight="1">
      <c r="A217" s="48"/>
      <c r="B217" s="47"/>
      <c r="C217" s="47"/>
      <c r="D217" s="48"/>
      <c r="E217" s="47"/>
      <c r="F217" s="47"/>
      <c r="G217" s="48"/>
      <c r="H217" s="47"/>
      <c r="I217" s="47"/>
      <c r="J217" s="48"/>
      <c r="K217" s="47"/>
      <c r="L217" s="47"/>
      <c r="M217" s="44"/>
      <c r="N217" s="44"/>
    </row>
    <row r="218" spans="1:14" ht="16.5" customHeight="1">
      <c r="A218" s="48"/>
      <c r="B218" s="47"/>
      <c r="C218" s="47"/>
      <c r="D218" s="48"/>
      <c r="E218" s="47"/>
      <c r="F218" s="47"/>
      <c r="G218" s="48"/>
      <c r="H218" s="47"/>
      <c r="I218" s="47"/>
      <c r="J218" s="48"/>
      <c r="K218" s="47"/>
      <c r="L218" s="47"/>
      <c r="M218" s="44"/>
      <c r="N218" s="44"/>
    </row>
    <row r="219" spans="1:14" ht="16.5" customHeight="1">
      <c r="A219" s="48"/>
      <c r="B219" s="47"/>
      <c r="C219" s="47"/>
      <c r="D219" s="48"/>
      <c r="E219" s="47"/>
      <c r="F219" s="47"/>
      <c r="G219" s="48"/>
      <c r="H219" s="47"/>
      <c r="I219" s="47"/>
      <c r="J219" s="48"/>
      <c r="K219" s="47"/>
      <c r="L219" s="47"/>
      <c r="M219" s="44"/>
      <c r="N219" s="44"/>
    </row>
    <row r="220" spans="1:14" ht="16.5" customHeight="1">
      <c r="A220" s="48"/>
      <c r="B220" s="47"/>
      <c r="C220" s="47"/>
      <c r="D220" s="48"/>
      <c r="E220" s="47"/>
      <c r="F220" s="47"/>
      <c r="G220" s="48"/>
      <c r="H220" s="47"/>
      <c r="I220" s="47"/>
      <c r="J220" s="48"/>
      <c r="K220" s="47"/>
      <c r="L220" s="47"/>
      <c r="M220" s="44"/>
      <c r="N220" s="44"/>
    </row>
    <row r="221" spans="1:14" ht="15.75" customHeight="1">
      <c r="A221" s="49"/>
      <c r="B221" s="49"/>
      <c r="C221" s="49"/>
      <c r="D221" s="49"/>
      <c r="E221" s="49"/>
      <c r="F221" s="49"/>
      <c r="G221" s="49"/>
      <c r="H221" s="49"/>
      <c r="I221" s="50"/>
      <c r="J221" s="50"/>
      <c r="K221" s="50"/>
      <c r="L221" s="50"/>
      <c r="M221" s="44"/>
      <c r="N221" s="44"/>
    </row>
    <row r="222" spans="1:14" ht="15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</row>
    <row r="223" spans="1:14" ht="19.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</row>
    <row r="313" ht="19.5">
      <c r="C313" s="51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2015-06-15T03:50:28Z</dcterms:created>
  <dcterms:modified xsi:type="dcterms:W3CDTF">2015-06-15T04:02:31Z</dcterms:modified>
  <cp:category/>
  <cp:version/>
  <cp:contentType/>
  <cp:contentStatus/>
</cp:coreProperties>
</file>